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yanc\Desktop\New folder\"/>
    </mc:Choice>
  </mc:AlternateContent>
  <bookViews>
    <workbookView xWindow="0" yWindow="105" windowWidth="15195" windowHeight="7935"/>
  </bookViews>
  <sheets>
    <sheet name="JULY" sheetId="1" r:id="rId1"/>
  </sheets>
  <calcPr calcId="152511"/>
</workbook>
</file>

<file path=xl/calcChain.xml><?xml version="1.0" encoding="utf-8"?>
<calcChain xmlns="http://schemas.openxmlformats.org/spreadsheetml/2006/main">
  <c r="G36" i="1" l="1"/>
  <c r="G30" i="1" l="1"/>
  <c r="G108" i="1"/>
  <c r="G8" i="1"/>
  <c r="G47" i="1" l="1"/>
  <c r="G77" i="1" l="1"/>
  <c r="G110" i="1"/>
  <c r="G18" i="1"/>
  <c r="G79" i="1"/>
  <c r="G102" i="1"/>
  <c r="G17" i="1" l="1"/>
  <c r="G60" i="1" l="1"/>
  <c r="G57" i="1" l="1"/>
  <c r="G112" i="1" l="1"/>
  <c r="G75" i="1"/>
  <c r="G103" i="1" l="1"/>
  <c r="G56" i="1" l="1"/>
  <c r="G99" i="1" l="1"/>
  <c r="G101" i="1" l="1"/>
  <c r="G14" i="1" l="1"/>
  <c r="G7" i="1" l="1"/>
  <c r="G13" i="1"/>
  <c r="G61" i="1"/>
  <c r="G81" i="1"/>
  <c r="G48" i="1"/>
  <c r="G76" i="1"/>
  <c r="G65" i="1"/>
  <c r="G11" i="1"/>
  <c r="G104" i="1"/>
  <c r="G54" i="1"/>
  <c r="G98" i="1"/>
  <c r="G66" i="1"/>
  <c r="G100" i="1"/>
  <c r="G105" i="1"/>
  <c r="G71" i="1"/>
  <c r="G69" i="1"/>
  <c r="G92" i="1"/>
  <c r="G62" i="1"/>
  <c r="G74" i="1"/>
  <c r="G118" i="1"/>
  <c r="G117" i="1"/>
  <c r="G32" i="1"/>
  <c r="G82" i="1"/>
  <c r="G68" i="1"/>
  <c r="G70" i="1"/>
  <c r="G35" i="1"/>
  <c r="G27" i="1"/>
  <c r="G33" i="1"/>
  <c r="G58" i="1"/>
  <c r="G39" i="1"/>
  <c r="G40" i="1"/>
  <c r="G52" i="1"/>
  <c r="G24" i="1"/>
  <c r="G41" i="1"/>
  <c r="G113" i="1"/>
  <c r="G63" i="1"/>
  <c r="G111" i="1"/>
  <c r="G94" i="1"/>
  <c r="G21" i="1"/>
  <c r="G15" i="1"/>
  <c r="G31" i="1"/>
  <c r="G80" i="1"/>
  <c r="G38" i="1"/>
  <c r="G53" i="1"/>
  <c r="G59" i="1"/>
  <c r="G49" i="1"/>
  <c r="G83" i="1"/>
  <c r="G12" i="1"/>
  <c r="G106" i="1"/>
  <c r="G78" i="1"/>
  <c r="G90" i="1"/>
  <c r="G96" i="1"/>
  <c r="G84" i="1"/>
  <c r="G64" i="1"/>
  <c r="G10" i="1"/>
  <c r="G9" i="1"/>
  <c r="G22" i="1"/>
  <c r="G25" i="1"/>
  <c r="G42" i="1"/>
  <c r="G67" i="1"/>
  <c r="G51" i="1"/>
  <c r="G19" i="1"/>
  <c r="G55" i="1"/>
  <c r="G93" i="1"/>
  <c r="G37" i="1"/>
  <c r="G26" i="1"/>
  <c r="G72" i="1"/>
  <c r="G114" i="1"/>
  <c r="G95" i="1"/>
  <c r="G23" i="1"/>
  <c r="G91" i="1"/>
  <c r="G34" i="1"/>
  <c r="G6" i="1"/>
  <c r="G73" i="1"/>
  <c r="G20" i="1"/>
  <c r="G5" i="1"/>
  <c r="G116" i="1"/>
  <c r="G107" i="1"/>
  <c r="G115" i="1"/>
  <c r="B120" i="1"/>
  <c r="C120" i="1"/>
  <c r="D120" i="1"/>
  <c r="E120" i="1"/>
  <c r="G97" i="1"/>
  <c r="G28" i="1"/>
  <c r="G50" i="1"/>
  <c r="F120" i="1"/>
  <c r="G109" i="1"/>
  <c r="G29" i="1"/>
  <c r="G16" i="1"/>
  <c r="G120" i="1" l="1"/>
</calcChain>
</file>

<file path=xl/sharedStrings.xml><?xml version="1.0" encoding="utf-8"?>
<sst xmlns="http://schemas.openxmlformats.org/spreadsheetml/2006/main" count="124" uniqueCount="112">
  <si>
    <t>County</t>
  </si>
  <si>
    <t>Democratic</t>
  </si>
  <si>
    <t>Libertarian</t>
  </si>
  <si>
    <t>Republican</t>
  </si>
  <si>
    <t>Unaffiliated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</si>
  <si>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</si>
  <si>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</si>
  <si>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</si>
  <si>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</si>
  <si>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</si>
  <si>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</si>
  <si>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</si>
  <si>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</si>
  <si>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Chase</t>
  </si>
  <si>
    <t>Chautauqua</t>
  </si>
  <si>
    <t>Cherokee</t>
  </si>
  <si>
    <t>Clark</t>
  </si>
  <si>
    <t>Clay</t>
  </si>
  <si>
    <t>Cloud</t>
  </si>
  <si>
    <t>Coffey</t>
  </si>
  <si>
    <t>Comanche</t>
  </si>
  <si>
    <t>Cowley</t>
  </si>
  <si>
    <t>Decatur</t>
  </si>
  <si>
    <t>Dickinson</t>
  </si>
  <si>
    <t>Doniphan</t>
  </si>
  <si>
    <t>Douglas</t>
  </si>
  <si>
    <t>Edwards</t>
  </si>
  <si>
    <t>Ellis</t>
  </si>
  <si>
    <t>Ellsworth</t>
  </si>
  <si>
    <t>Ford</t>
  </si>
  <si>
    <t>Franklin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</si>
  <si>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</si>
  <si>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</si>
  <si>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</si>
  <si>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</si>
  <si>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</si>
  <si>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</si>
  <si>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</si>
  <si>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</si>
  <si>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</si>
  <si>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</si>
  <si>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</si>
  <si>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</si>
  <si>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</si>
  <si>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</si>
  <si>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</si>
  <si>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</si>
  <si>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</si>
  <si>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</si>
  <si>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</si>
  <si>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</si>
  <si>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</si>
  <si>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</si>
  <si>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</si>
  <si>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</si>
  <si>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</si>
  <si>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</si>
  <si>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</si>
  <si>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</si>
  <si>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</si>
  <si>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</si>
  <si>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</si>
  <si>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</si>
  <si>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Nemaha</t>
  </si>
  <si>
    <t>Neosho</t>
  </si>
  <si>
    <t>Ness</t>
  </si>
  <si>
    <t>Norton</t>
  </si>
  <si>
    <t>Osage</t>
  </si>
  <si>
    <t>Osborne</t>
  </si>
  <si>
    <t>Ottawa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</si>
  <si>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</si>
  <si>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</si>
  <si>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</si>
  <si>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</si>
  <si>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</si>
  <si>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</si>
  <si>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</si>
  <si>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</si>
  <si>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</si>
  <si>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Russell</t>
  </si>
  <si>
    <t>Saline</t>
  </si>
  <si>
    <t>Scott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</si>
  <si>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</si>
  <si>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</si>
  <si>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</si>
  <si>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</si>
  <si>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</si>
  <si>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</si>
  <si>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</si>
  <si>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</si>
  <si>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</si>
  <si>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</si>
  <si>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</si>
  <si>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</si>
  <si>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</si>
  <si>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Wilson</t>
  </si>
  <si>
    <t>Woodson</t>
  </si>
  <si>
    <t>Wyandotte</t>
  </si>
  <si>
    <t>Totals</t>
  </si>
  <si>
    <t>Pawnee</t>
  </si>
  <si>
    <t>Rush</t>
  </si>
  <si>
    <t>Washington</t>
  </si>
  <si>
    <t>Crawford</t>
  </si>
  <si>
    <t>Elk</t>
  </si>
  <si>
    <t>Sedgwick</t>
  </si>
  <si>
    <t>Morton</t>
  </si>
  <si>
    <t>Gove</t>
  </si>
  <si>
    <t>Butler</t>
  </si>
  <si>
    <t>Geary</t>
  </si>
  <si>
    <t>Cheyenne</t>
  </si>
  <si>
    <t>Finney</t>
  </si>
  <si>
    <t>Wichita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</si>
</sst>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6"/>
  <sheetViews>
    <sheetView tabSelected="1" workbookViewId="0"/>
  </sheetViews>
  <sheetFormatPr defaultRowHeight="15.75" x14ac:dyDescent="0.25"/>
  <cols>
    <col min="1" max="1" width="16.42578125" style="2" bestFit="1" customWidth="1"/>
    <col min="2" max="2" width="12" style="1" bestFit="1" customWidth="1"/>
    <col min="3" max="4" width="11.7109375" style="1" bestFit="1" customWidth="1"/>
    <col min="5" max="5" width="12.140625" style="1" bestFit="1" customWidth="1"/>
    <col min="6" max="6" width="11.5703125" style="1" bestFit="1" customWidth="1"/>
    <col min="7" max="7" width="10.140625" style="2" hidden="1" customWidth="1"/>
    <col min="8" max="16384" width="9.140625" style="2"/>
  </cols>
  <sheetData>
    <row r="3" spans="1:7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7" x14ac:dyDescent="0.25">
      <c r="A4" s="3"/>
      <c r="B4" s="4"/>
      <c r="C4" s="4"/>
      <c r="D4" s="4"/>
      <c r="E4" s="4"/>
      <c r="F4" s="4"/>
    </row>
    <row r="5" spans="1:7" x14ac:dyDescent="0.25">
      <c r="A5" s="2" t="s">
        <v>6</v>
      </c>
      <c r="B5" s="5">
        <v>1673</v>
      </c>
      <c r="C5" s="5">
        <v>48</v>
      </c>
      <c r="D5" s="5">
        <v>4009</v>
      </c>
      <c r="E5" s="5">
        <v>2792</v>
      </c>
      <c r="F5" s="5">
        <v>8522</v>
      </c>
      <c r="G5" s="6">
        <f>SUM(B5:F5)</f>
        <v>17044</v>
      </c>
    </row>
    <row r="6" spans="1:7" x14ac:dyDescent="0.25">
      <c r="A6" s="2" t="s">
        <v>7</v>
      </c>
      <c r="B6" s="5">
        <v>1279</v>
      </c>
      <c r="C6" s="5">
        <v>45</v>
      </c>
      <c r="D6" s="5">
        <v>2091</v>
      </c>
      <c r="E6" s="5">
        <v>1910</v>
      </c>
      <c r="F6" s="5">
        <v>5325</v>
      </c>
      <c r="G6" s="6">
        <f>SUM(B6:F6)</f>
        <v>10650</v>
      </c>
    </row>
    <row r="7" spans="1:7" x14ac:dyDescent="0.25">
      <c r="A7" s="2" t="s">
        <v>8</v>
      </c>
      <c r="B7" s="5">
        <v>3318</v>
      </c>
      <c r="C7" s="5">
        <v>54</v>
      </c>
      <c r="D7" s="5">
        <v>3668</v>
      </c>
      <c r="E7" s="5">
        <v>3862</v>
      </c>
      <c r="F7" s="5">
        <v>10902</v>
      </c>
      <c r="G7" s="6">
        <f>SUM(B7:F7)</f>
        <v>21804</v>
      </c>
    </row>
    <row r="8" spans="1:7" x14ac:dyDescent="0.25">
      <c r="A8" s="2" t="s">
        <v>9</v>
      </c>
      <c r="B8" s="5">
        <v>494</v>
      </c>
      <c r="C8" s="5">
        <v>13</v>
      </c>
      <c r="D8" s="5">
        <v>2049</v>
      </c>
      <c r="E8" s="5">
        <v>441</v>
      </c>
      <c r="F8" s="5">
        <v>2997</v>
      </c>
      <c r="G8" s="6">
        <f>SUM(B8:F8)</f>
        <v>5994</v>
      </c>
    </row>
    <row r="9" spans="1:7" x14ac:dyDescent="0.25">
      <c r="A9" s="2" t="s">
        <v>10</v>
      </c>
      <c r="B9" s="5">
        <v>3007</v>
      </c>
      <c r="C9" s="5">
        <v>85</v>
      </c>
      <c r="D9" s="5">
        <v>9432</v>
      </c>
      <c r="E9" s="5">
        <v>4537</v>
      </c>
      <c r="F9" s="5">
        <v>17061</v>
      </c>
      <c r="G9" s="6">
        <f t="shared" ref="G9:G16" si="0">SUM(B9:F9)</f>
        <v>34122</v>
      </c>
    </row>
    <row r="10" spans="1:7" x14ac:dyDescent="0.25">
      <c r="A10" s="2" t="s">
        <v>11</v>
      </c>
      <c r="B10" s="5">
        <v>2886</v>
      </c>
      <c r="C10" s="5">
        <v>61</v>
      </c>
      <c r="D10" s="5">
        <v>4602</v>
      </c>
      <c r="E10" s="5">
        <v>3569</v>
      </c>
      <c r="F10" s="5">
        <v>11118</v>
      </c>
      <c r="G10" s="6">
        <f t="shared" si="0"/>
        <v>22236</v>
      </c>
    </row>
    <row r="11" spans="1:7" x14ac:dyDescent="0.25">
      <c r="A11" s="2" t="s">
        <v>12</v>
      </c>
      <c r="B11" s="5">
        <v>1047</v>
      </c>
      <c r="C11" s="5">
        <v>25</v>
      </c>
      <c r="D11" s="5">
        <v>3387</v>
      </c>
      <c r="E11" s="5">
        <v>1384</v>
      </c>
      <c r="F11" s="5">
        <v>5843</v>
      </c>
      <c r="G11" s="6">
        <f t="shared" si="0"/>
        <v>11686</v>
      </c>
    </row>
    <row r="12" spans="1:7" x14ac:dyDescent="0.25">
      <c r="A12" s="2" t="s">
        <v>107</v>
      </c>
      <c r="B12" s="5">
        <v>7245</v>
      </c>
      <c r="C12" s="5">
        <v>263</v>
      </c>
      <c r="D12" s="5">
        <v>19777</v>
      </c>
      <c r="E12" s="5">
        <v>12210</v>
      </c>
      <c r="F12" s="5">
        <v>39495</v>
      </c>
      <c r="G12" s="6">
        <f t="shared" si="0"/>
        <v>78990</v>
      </c>
    </row>
    <row r="13" spans="1:7" x14ac:dyDescent="0.25">
      <c r="A13" s="2" t="s">
        <v>13</v>
      </c>
      <c r="B13" s="5">
        <v>287</v>
      </c>
      <c r="C13" s="5">
        <v>10</v>
      </c>
      <c r="D13" s="5">
        <v>1186</v>
      </c>
      <c r="E13" s="5">
        <v>318</v>
      </c>
      <c r="F13" s="5">
        <v>1801</v>
      </c>
      <c r="G13" s="6">
        <f t="shared" si="0"/>
        <v>3602</v>
      </c>
    </row>
    <row r="14" spans="1:7" x14ac:dyDescent="0.25">
      <c r="A14" s="2" t="s">
        <v>14</v>
      </c>
      <c r="B14" s="5">
        <v>281</v>
      </c>
      <c r="C14" s="5">
        <v>10</v>
      </c>
      <c r="D14" s="5">
        <v>1577</v>
      </c>
      <c r="E14" s="5">
        <v>406</v>
      </c>
      <c r="F14" s="5">
        <v>2274</v>
      </c>
      <c r="G14" s="6">
        <f t="shared" si="0"/>
        <v>4548</v>
      </c>
    </row>
    <row r="15" spans="1:7" x14ac:dyDescent="0.25">
      <c r="A15" s="2" t="s">
        <v>15</v>
      </c>
      <c r="B15" s="5">
        <v>5065</v>
      </c>
      <c r="C15" s="5">
        <v>121</v>
      </c>
      <c r="D15" s="5">
        <v>5986</v>
      </c>
      <c r="E15" s="5">
        <v>5249</v>
      </c>
      <c r="F15" s="5">
        <v>16421</v>
      </c>
      <c r="G15" s="6">
        <f t="shared" si="0"/>
        <v>32842</v>
      </c>
    </row>
    <row r="16" spans="1:7" x14ac:dyDescent="0.25">
      <c r="A16" s="2" t="s">
        <v>109</v>
      </c>
      <c r="B16" s="5">
        <v>231</v>
      </c>
      <c r="C16" s="5">
        <v>8</v>
      </c>
      <c r="D16" s="5">
        <v>1397</v>
      </c>
      <c r="E16" s="5">
        <v>227</v>
      </c>
      <c r="F16" s="5">
        <v>1863</v>
      </c>
      <c r="G16" s="6">
        <f t="shared" si="0"/>
        <v>3726</v>
      </c>
    </row>
    <row r="17" spans="1:7" x14ac:dyDescent="0.25">
      <c r="A17" s="2" t="s">
        <v>16</v>
      </c>
      <c r="B17" s="5">
        <v>245</v>
      </c>
      <c r="C17" s="5">
        <v>6</v>
      </c>
      <c r="D17" s="5">
        <v>951</v>
      </c>
      <c r="E17" s="5">
        <v>271</v>
      </c>
      <c r="F17" s="5">
        <v>1473</v>
      </c>
      <c r="G17" s="6">
        <f>SUM(B17:F17)</f>
        <v>2946</v>
      </c>
    </row>
    <row r="18" spans="1:7" x14ac:dyDescent="0.25">
      <c r="A18" s="2" t="s">
        <v>17</v>
      </c>
      <c r="B18" s="5">
        <v>633</v>
      </c>
      <c r="C18" s="5">
        <v>35</v>
      </c>
      <c r="D18" s="5">
        <v>3850</v>
      </c>
      <c r="E18" s="5">
        <v>1273</v>
      </c>
      <c r="F18" s="5">
        <v>5791</v>
      </c>
      <c r="G18" s="6">
        <f>SUM(B18:F18)</f>
        <v>11582</v>
      </c>
    </row>
    <row r="19" spans="1:7" x14ac:dyDescent="0.25">
      <c r="A19" s="2" t="s">
        <v>18</v>
      </c>
      <c r="B19" s="5">
        <v>1066</v>
      </c>
      <c r="C19" s="5">
        <v>38</v>
      </c>
      <c r="D19" s="5">
        <v>3490</v>
      </c>
      <c r="E19" s="5">
        <v>1509</v>
      </c>
      <c r="F19" s="5">
        <v>6103</v>
      </c>
      <c r="G19" s="6">
        <f t="shared" ref="G19:G29" si="1">SUM(B19:F19)</f>
        <v>12206</v>
      </c>
    </row>
    <row r="20" spans="1:7" x14ac:dyDescent="0.25">
      <c r="A20" s="2" t="s">
        <v>19</v>
      </c>
      <c r="B20" s="5">
        <v>971</v>
      </c>
      <c r="C20" s="5">
        <v>32</v>
      </c>
      <c r="D20" s="5">
        <v>3601</v>
      </c>
      <c r="E20" s="5">
        <v>1459</v>
      </c>
      <c r="F20" s="5">
        <v>6063</v>
      </c>
      <c r="G20" s="6">
        <f t="shared" si="1"/>
        <v>12126</v>
      </c>
    </row>
    <row r="21" spans="1:7" x14ac:dyDescent="0.25">
      <c r="A21" s="2" t="s">
        <v>20</v>
      </c>
      <c r="B21" s="5">
        <v>174</v>
      </c>
      <c r="C21" s="5">
        <v>3</v>
      </c>
      <c r="D21" s="5">
        <v>834</v>
      </c>
      <c r="E21" s="5">
        <v>167</v>
      </c>
      <c r="F21" s="5">
        <v>1178</v>
      </c>
      <c r="G21" s="6">
        <f t="shared" si="1"/>
        <v>2356</v>
      </c>
    </row>
    <row r="22" spans="1:7" x14ac:dyDescent="0.25">
      <c r="A22" s="2" t="s">
        <v>21</v>
      </c>
      <c r="B22" s="5">
        <v>5096</v>
      </c>
      <c r="C22" s="5">
        <v>138</v>
      </c>
      <c r="D22" s="5">
        <v>9214</v>
      </c>
      <c r="E22" s="5">
        <v>6007</v>
      </c>
      <c r="F22" s="5">
        <v>20455</v>
      </c>
      <c r="G22" s="6">
        <f t="shared" si="1"/>
        <v>40910</v>
      </c>
    </row>
    <row r="23" spans="1:7" x14ac:dyDescent="0.25">
      <c r="A23" s="2" t="s">
        <v>102</v>
      </c>
      <c r="B23" s="5">
        <v>7974</v>
      </c>
      <c r="C23" s="5">
        <v>175</v>
      </c>
      <c r="D23" s="5">
        <v>7259</v>
      </c>
      <c r="E23" s="5">
        <v>8036</v>
      </c>
      <c r="F23" s="5">
        <v>23444</v>
      </c>
      <c r="G23" s="6">
        <f t="shared" si="1"/>
        <v>46888</v>
      </c>
    </row>
    <row r="24" spans="1:7" x14ac:dyDescent="0.25">
      <c r="A24" s="2" t="s">
        <v>22</v>
      </c>
      <c r="B24" s="5">
        <v>319</v>
      </c>
      <c r="C24" s="5">
        <v>9</v>
      </c>
      <c r="D24" s="5">
        <v>1304</v>
      </c>
      <c r="E24" s="5">
        <v>368</v>
      </c>
      <c r="F24" s="5">
        <v>2000</v>
      </c>
      <c r="G24" s="6">
        <f t="shared" si="1"/>
        <v>4000</v>
      </c>
    </row>
    <row r="25" spans="1:7" x14ac:dyDescent="0.25">
      <c r="A25" s="2" t="s">
        <v>23</v>
      </c>
      <c r="B25" s="5">
        <v>1941</v>
      </c>
      <c r="C25" s="5">
        <v>80</v>
      </c>
      <c r="D25" s="5">
        <v>7302</v>
      </c>
      <c r="E25" s="5">
        <v>3420</v>
      </c>
      <c r="F25" s="5">
        <v>12743</v>
      </c>
      <c r="G25" s="6">
        <f t="shared" si="1"/>
        <v>25486</v>
      </c>
    </row>
    <row r="26" spans="1:7" x14ac:dyDescent="0.25">
      <c r="A26" s="2" t="s">
        <v>24</v>
      </c>
      <c r="B26" s="5">
        <v>789</v>
      </c>
      <c r="C26" s="5">
        <v>26</v>
      </c>
      <c r="D26" s="5">
        <v>2888</v>
      </c>
      <c r="E26" s="5">
        <v>1074</v>
      </c>
      <c r="F26" s="5">
        <v>4777</v>
      </c>
      <c r="G26" s="6">
        <f t="shared" si="1"/>
        <v>9554</v>
      </c>
    </row>
    <row r="27" spans="1:7" x14ac:dyDescent="0.25">
      <c r="A27" s="2" t="s">
        <v>25</v>
      </c>
      <c r="B27" s="5">
        <v>25236</v>
      </c>
      <c r="C27" s="5">
        <v>782</v>
      </c>
      <c r="D27" s="5">
        <v>21273</v>
      </c>
      <c r="E27" s="5">
        <v>27636</v>
      </c>
      <c r="F27" s="5">
        <v>74927</v>
      </c>
      <c r="G27" s="6">
        <f t="shared" si="1"/>
        <v>149854</v>
      </c>
    </row>
    <row r="28" spans="1:7" x14ac:dyDescent="0.25">
      <c r="A28" s="2" t="s">
        <v>26</v>
      </c>
      <c r="B28" s="5">
        <v>334</v>
      </c>
      <c r="C28" s="5">
        <v>7</v>
      </c>
      <c r="D28" s="5">
        <v>1203</v>
      </c>
      <c r="E28" s="5">
        <v>344</v>
      </c>
      <c r="F28" s="5">
        <v>1888</v>
      </c>
      <c r="G28" s="6">
        <f t="shared" si="1"/>
        <v>3776</v>
      </c>
    </row>
    <row r="29" spans="1:7" x14ac:dyDescent="0.25">
      <c r="A29" s="2" t="s">
        <v>103</v>
      </c>
      <c r="B29" s="5">
        <v>396</v>
      </c>
      <c r="C29" s="5">
        <v>3</v>
      </c>
      <c r="D29" s="5">
        <v>1125</v>
      </c>
      <c r="E29" s="5">
        <v>314</v>
      </c>
      <c r="F29" s="5">
        <v>1838</v>
      </c>
      <c r="G29" s="6">
        <f t="shared" si="1"/>
        <v>3676</v>
      </c>
    </row>
    <row r="30" spans="1:7" x14ac:dyDescent="0.25">
      <c r="A30" s="2" t="s">
        <v>27</v>
      </c>
      <c r="B30" s="5">
        <v>4471</v>
      </c>
      <c r="C30" s="5">
        <v>142</v>
      </c>
      <c r="D30" s="5">
        <v>8007</v>
      </c>
      <c r="E30" s="5">
        <v>5190</v>
      </c>
      <c r="F30" s="5">
        <v>17810</v>
      </c>
      <c r="G30" s="6">
        <f t="shared" ref="G30:G35" si="2">SUM(B30:F30)</f>
        <v>35620</v>
      </c>
    </row>
    <row r="31" spans="1:7" x14ac:dyDescent="0.25">
      <c r="A31" s="2" t="s">
        <v>28</v>
      </c>
      <c r="B31" s="5">
        <v>911</v>
      </c>
      <c r="C31" s="5">
        <v>22</v>
      </c>
      <c r="D31" s="5">
        <v>2211</v>
      </c>
      <c r="E31" s="5">
        <v>932</v>
      </c>
      <c r="F31" s="5">
        <v>4076</v>
      </c>
      <c r="G31" s="6">
        <f t="shared" si="2"/>
        <v>8152</v>
      </c>
    </row>
    <row r="32" spans="1:7" x14ac:dyDescent="0.25">
      <c r="A32" s="2" t="s">
        <v>110</v>
      </c>
      <c r="B32" s="5">
        <v>3365</v>
      </c>
      <c r="C32" s="5">
        <v>97</v>
      </c>
      <c r="D32" s="5">
        <v>7574</v>
      </c>
      <c r="E32" s="5">
        <v>5786</v>
      </c>
      <c r="F32" s="5">
        <v>16822</v>
      </c>
      <c r="G32" s="6">
        <f t="shared" si="2"/>
        <v>33644</v>
      </c>
    </row>
    <row r="33" spans="1:7" x14ac:dyDescent="0.25">
      <c r="A33" s="2" t="s">
        <v>29</v>
      </c>
      <c r="B33" s="5">
        <v>3437</v>
      </c>
      <c r="C33" s="5">
        <v>114</v>
      </c>
      <c r="D33" s="5">
        <v>6255</v>
      </c>
      <c r="E33" s="5">
        <v>5320</v>
      </c>
      <c r="F33" s="5">
        <v>15126</v>
      </c>
      <c r="G33" s="6">
        <f t="shared" si="2"/>
        <v>30252</v>
      </c>
    </row>
    <row r="34" spans="1:7" x14ac:dyDescent="0.25">
      <c r="A34" s="2" t="s">
        <v>30</v>
      </c>
      <c r="B34" s="5">
        <v>3662</v>
      </c>
      <c r="C34" s="5">
        <v>135</v>
      </c>
      <c r="D34" s="5">
        <v>8594</v>
      </c>
      <c r="E34" s="5">
        <v>5086</v>
      </c>
      <c r="F34" s="5">
        <v>17477</v>
      </c>
      <c r="G34" s="6">
        <f t="shared" si="2"/>
        <v>34954</v>
      </c>
    </row>
    <row r="35" spans="1:7" x14ac:dyDescent="0.25">
      <c r="A35" s="2" t="s">
        <v>108</v>
      </c>
      <c r="B35" s="5">
        <v>4041</v>
      </c>
      <c r="C35" s="5">
        <v>87</v>
      </c>
      <c r="D35" s="5">
        <v>5100</v>
      </c>
      <c r="E35" s="5">
        <v>4652</v>
      </c>
      <c r="F35" s="5">
        <v>13880</v>
      </c>
      <c r="G35" s="6">
        <f t="shared" si="2"/>
        <v>27760</v>
      </c>
    </row>
    <row r="36" spans="1:7" x14ac:dyDescent="0.25">
      <c r="A36" s="2" t="s">
        <v>106</v>
      </c>
      <c r="B36" s="5">
        <v>303</v>
      </c>
      <c r="C36" s="5">
        <v>1</v>
      </c>
      <c r="D36" s="5">
        <v>1197</v>
      </c>
      <c r="E36" s="5">
        <v>312</v>
      </c>
      <c r="F36" s="5">
        <v>1813</v>
      </c>
      <c r="G36" s="6">
        <f>SUM(B36:F36)</f>
        <v>3626</v>
      </c>
    </row>
    <row r="37" spans="1:7" x14ac:dyDescent="0.25">
      <c r="A37" s="2" t="s">
        <v>31</v>
      </c>
      <c r="B37" s="5">
        <v>261</v>
      </c>
      <c r="C37" s="5">
        <v>10</v>
      </c>
      <c r="D37" s="5">
        <v>1355</v>
      </c>
      <c r="E37" s="5">
        <v>327</v>
      </c>
      <c r="F37" s="5">
        <v>1953</v>
      </c>
      <c r="G37" s="6">
        <f t="shared" ref="G37:G42" si="3">SUM(B37:F37)</f>
        <v>3906</v>
      </c>
    </row>
    <row r="38" spans="1:7" x14ac:dyDescent="0.25">
      <c r="A38" s="2" t="s">
        <v>32</v>
      </c>
      <c r="B38" s="5">
        <v>476</v>
      </c>
      <c r="C38" s="5">
        <v>24</v>
      </c>
      <c r="D38" s="5">
        <v>2108</v>
      </c>
      <c r="E38" s="5">
        <v>750</v>
      </c>
      <c r="F38" s="5">
        <v>3358</v>
      </c>
      <c r="G38" s="6">
        <f t="shared" si="3"/>
        <v>6716</v>
      </c>
    </row>
    <row r="39" spans="1:7" x14ac:dyDescent="0.25">
      <c r="A39" s="2" t="s">
        <v>33</v>
      </c>
      <c r="B39" s="5">
        <v>485</v>
      </c>
      <c r="C39" s="5">
        <v>22</v>
      </c>
      <c r="D39" s="5">
        <v>1672</v>
      </c>
      <c r="E39" s="5">
        <v>724</v>
      </c>
      <c r="F39" s="5">
        <v>2903</v>
      </c>
      <c r="G39" s="6">
        <f t="shared" si="3"/>
        <v>5806</v>
      </c>
    </row>
    <row r="40" spans="1:7" x14ac:dyDescent="0.25">
      <c r="A40" s="2" t="s">
        <v>34</v>
      </c>
      <c r="B40" s="5">
        <v>79</v>
      </c>
      <c r="C40" s="5">
        <v>4</v>
      </c>
      <c r="D40" s="5">
        <v>736</v>
      </c>
      <c r="E40" s="5">
        <v>105</v>
      </c>
      <c r="F40" s="5">
        <v>924</v>
      </c>
      <c r="G40" s="6">
        <f t="shared" si="3"/>
        <v>1848</v>
      </c>
    </row>
    <row r="41" spans="1:7" x14ac:dyDescent="0.25">
      <c r="A41" s="2" t="s">
        <v>35</v>
      </c>
      <c r="B41" s="5">
        <v>597</v>
      </c>
      <c r="C41" s="5">
        <v>10</v>
      </c>
      <c r="D41" s="5">
        <v>2329</v>
      </c>
      <c r="E41" s="5">
        <v>1984</v>
      </c>
      <c r="F41" s="5">
        <v>4920</v>
      </c>
      <c r="G41" s="6">
        <f t="shared" si="3"/>
        <v>9840</v>
      </c>
    </row>
    <row r="42" spans="1:7" x14ac:dyDescent="0.25">
      <c r="A42" s="2" t="s">
        <v>36</v>
      </c>
      <c r="B42" s="5">
        <v>157</v>
      </c>
      <c r="C42" s="5">
        <v>7</v>
      </c>
      <c r="D42" s="5">
        <v>892</v>
      </c>
      <c r="E42" s="5">
        <v>243</v>
      </c>
      <c r="F42" s="5">
        <v>1299</v>
      </c>
      <c r="G42" s="6">
        <f t="shared" si="3"/>
        <v>2598</v>
      </c>
    </row>
    <row r="45" spans="1:7" x14ac:dyDescent="0.25">
      <c r="A45" s="3" t="s">
        <v>0</v>
      </c>
      <c r="B45" s="4" t="s">
        <v>1</v>
      </c>
      <c r="C45" s="4" t="s">
        <v>2</v>
      </c>
      <c r="D45" s="4" t="s">
        <v>3</v>
      </c>
      <c r="E45" s="4" t="s">
        <v>4</v>
      </c>
      <c r="F45" s="4" t="s">
        <v>5</v>
      </c>
    </row>
    <row r="46" spans="1:7" x14ac:dyDescent="0.25">
      <c r="A46" s="3"/>
      <c r="B46" s="4"/>
      <c r="C46" s="4"/>
      <c r="D46" s="4"/>
      <c r="E46" s="4"/>
      <c r="F46" s="4"/>
    </row>
    <row r="47" spans="1:7" x14ac:dyDescent="0.25">
      <c r="A47" s="2" t="s">
        <v>37</v>
      </c>
      <c r="B47" s="5">
        <v>749</v>
      </c>
      <c r="C47" s="5">
        <v>21</v>
      </c>
      <c r="D47" s="5">
        <v>2409</v>
      </c>
      <c r="E47" s="5">
        <v>1007</v>
      </c>
      <c r="F47" s="5">
        <v>4186</v>
      </c>
      <c r="G47" s="6">
        <f>SUM(B47:F47)</f>
        <v>8372</v>
      </c>
    </row>
    <row r="48" spans="1:7" x14ac:dyDescent="0.25">
      <c r="A48" s="2" t="s">
        <v>38</v>
      </c>
      <c r="B48" s="5">
        <v>4151</v>
      </c>
      <c r="C48" s="5">
        <v>116</v>
      </c>
      <c r="D48" s="5">
        <v>10739</v>
      </c>
      <c r="E48" s="5">
        <v>6374</v>
      </c>
      <c r="F48" s="5">
        <v>21380</v>
      </c>
      <c r="G48" s="6">
        <f t="shared" ref="G48:G55" si="4">SUM(B48:F48)</f>
        <v>42760</v>
      </c>
    </row>
    <row r="49" spans="1:7" x14ac:dyDescent="0.25">
      <c r="A49" s="2" t="s">
        <v>39</v>
      </c>
      <c r="B49" s="5">
        <v>284</v>
      </c>
      <c r="C49" s="5">
        <v>7</v>
      </c>
      <c r="D49" s="5">
        <v>1531</v>
      </c>
      <c r="E49" s="5">
        <v>558</v>
      </c>
      <c r="F49" s="5">
        <v>2380</v>
      </c>
      <c r="G49" s="6">
        <f t="shared" si="4"/>
        <v>4760</v>
      </c>
    </row>
    <row r="50" spans="1:7" x14ac:dyDescent="0.25">
      <c r="A50" s="2" t="s">
        <v>40</v>
      </c>
      <c r="B50" s="5">
        <v>205</v>
      </c>
      <c r="C50" s="5">
        <v>1</v>
      </c>
      <c r="D50" s="5">
        <v>976</v>
      </c>
      <c r="E50" s="5">
        <v>212</v>
      </c>
      <c r="F50" s="5">
        <v>1394</v>
      </c>
      <c r="G50" s="6">
        <f t="shared" si="4"/>
        <v>2788</v>
      </c>
    </row>
    <row r="51" spans="1:7" x14ac:dyDescent="0.25">
      <c r="A51" s="2" t="s">
        <v>41</v>
      </c>
      <c r="B51" s="5">
        <v>1989</v>
      </c>
      <c r="C51" s="5">
        <v>44</v>
      </c>
      <c r="D51" s="5">
        <v>4171</v>
      </c>
      <c r="E51" s="5">
        <v>2572</v>
      </c>
      <c r="F51" s="5">
        <v>8776</v>
      </c>
      <c r="G51" s="6">
        <f t="shared" si="4"/>
        <v>17552</v>
      </c>
    </row>
    <row r="52" spans="1:7" x14ac:dyDescent="0.25">
      <c r="A52" s="2" t="s">
        <v>42</v>
      </c>
      <c r="B52" s="5">
        <v>2863</v>
      </c>
      <c r="C52" s="5">
        <v>82</v>
      </c>
      <c r="D52" s="5">
        <v>5801</v>
      </c>
      <c r="E52" s="5">
        <v>4115</v>
      </c>
      <c r="F52" s="5">
        <v>12861</v>
      </c>
      <c r="G52" s="6">
        <f t="shared" si="4"/>
        <v>25722</v>
      </c>
    </row>
    <row r="53" spans="1:7" x14ac:dyDescent="0.25">
      <c r="A53" s="2" t="s">
        <v>43</v>
      </c>
      <c r="B53" s="5">
        <v>292</v>
      </c>
      <c r="C53" s="5">
        <v>11</v>
      </c>
      <c r="D53" s="5">
        <v>1466</v>
      </c>
      <c r="E53" s="5">
        <v>502</v>
      </c>
      <c r="F53" s="5">
        <v>2271</v>
      </c>
      <c r="G53" s="6">
        <f t="shared" si="4"/>
        <v>4542</v>
      </c>
    </row>
    <row r="54" spans="1:7" x14ac:dyDescent="0.25">
      <c r="A54" s="2" t="s">
        <v>44</v>
      </c>
      <c r="B54" s="5">
        <v>84794</v>
      </c>
      <c r="C54" s="5">
        <v>3264</v>
      </c>
      <c r="D54" s="5">
        <v>173763</v>
      </c>
      <c r="E54" s="5">
        <v>115796</v>
      </c>
      <c r="F54" s="5">
        <v>377617</v>
      </c>
      <c r="G54" s="6">
        <f t="shared" si="4"/>
        <v>755234</v>
      </c>
    </row>
    <row r="55" spans="1:7" x14ac:dyDescent="0.25">
      <c r="A55" s="2" t="s">
        <v>45</v>
      </c>
      <c r="B55" s="5">
        <v>293</v>
      </c>
      <c r="C55" s="5">
        <v>6</v>
      </c>
      <c r="D55" s="5">
        <v>1287</v>
      </c>
      <c r="E55" s="5">
        <v>513</v>
      </c>
      <c r="F55" s="5">
        <v>2099</v>
      </c>
      <c r="G55" s="6">
        <f t="shared" si="4"/>
        <v>4198</v>
      </c>
    </row>
    <row r="56" spans="1:7" x14ac:dyDescent="0.25">
      <c r="A56" s="2" t="s">
        <v>46</v>
      </c>
      <c r="B56" s="5">
        <v>956</v>
      </c>
      <c r="C56" s="5">
        <v>27</v>
      </c>
      <c r="D56" s="5">
        <v>3002</v>
      </c>
      <c r="E56" s="5">
        <v>1556</v>
      </c>
      <c r="F56" s="5">
        <v>5541</v>
      </c>
      <c r="G56" s="6">
        <f>SUM(B56:F56)</f>
        <v>11082</v>
      </c>
    </row>
    <row r="57" spans="1:7" x14ac:dyDescent="0.25">
      <c r="A57" s="2" t="s">
        <v>47</v>
      </c>
      <c r="B57" s="5">
        <v>191</v>
      </c>
      <c r="C57" s="5">
        <v>0</v>
      </c>
      <c r="D57" s="5">
        <v>1151</v>
      </c>
      <c r="E57" s="5">
        <v>243</v>
      </c>
      <c r="F57" s="5">
        <v>1585</v>
      </c>
      <c r="G57" s="6">
        <f>SUM(B57:F57)</f>
        <v>3170</v>
      </c>
    </row>
    <row r="58" spans="1:7" x14ac:dyDescent="0.25">
      <c r="A58" s="2" t="s">
        <v>48</v>
      </c>
      <c r="B58" s="5">
        <v>4119</v>
      </c>
      <c r="C58" s="5">
        <v>124</v>
      </c>
      <c r="D58" s="5">
        <v>5784</v>
      </c>
      <c r="E58" s="5">
        <v>5921</v>
      </c>
      <c r="F58" s="5">
        <v>15948</v>
      </c>
      <c r="G58" s="6">
        <f>SUM(B58:F58)</f>
        <v>31896</v>
      </c>
    </row>
    <row r="59" spans="1:7" x14ac:dyDescent="0.25">
      <c r="A59" s="2" t="s">
        <v>49</v>
      </c>
      <c r="B59" s="5">
        <v>156</v>
      </c>
      <c r="C59" s="5">
        <v>4</v>
      </c>
      <c r="D59" s="5">
        <v>975</v>
      </c>
      <c r="E59" s="5">
        <v>177</v>
      </c>
      <c r="F59" s="5">
        <v>1312</v>
      </c>
      <c r="G59" s="6">
        <f>SUM(B59:F59)</f>
        <v>2624</v>
      </c>
    </row>
    <row r="60" spans="1:7" x14ac:dyDescent="0.25">
      <c r="A60" s="2" t="s">
        <v>50</v>
      </c>
      <c r="B60" s="5">
        <v>12538</v>
      </c>
      <c r="C60" s="5">
        <v>358</v>
      </c>
      <c r="D60" s="5">
        <v>17623</v>
      </c>
      <c r="E60" s="5">
        <v>16116</v>
      </c>
      <c r="F60" s="5">
        <v>46635</v>
      </c>
      <c r="G60" s="6">
        <f>SUM(B60:F60)</f>
        <v>93270</v>
      </c>
    </row>
    <row r="61" spans="1:7" x14ac:dyDescent="0.25">
      <c r="A61" s="2" t="s">
        <v>51</v>
      </c>
      <c r="B61" s="5">
        <v>268</v>
      </c>
      <c r="C61" s="5">
        <v>15</v>
      </c>
      <c r="D61" s="5">
        <v>1437</v>
      </c>
      <c r="E61" s="5">
        <v>446</v>
      </c>
      <c r="F61" s="5">
        <v>2166</v>
      </c>
      <c r="G61" s="6">
        <f t="shared" ref="G61:G74" si="5">SUM(B61:F61)</f>
        <v>4332</v>
      </c>
    </row>
    <row r="62" spans="1:7" x14ac:dyDescent="0.25">
      <c r="A62" s="2" t="s">
        <v>52</v>
      </c>
      <c r="B62" s="5">
        <v>1406</v>
      </c>
      <c r="C62" s="5">
        <v>51</v>
      </c>
      <c r="D62" s="5">
        <v>3745</v>
      </c>
      <c r="E62" s="5">
        <v>2064</v>
      </c>
      <c r="F62" s="5">
        <v>7266</v>
      </c>
      <c r="G62" s="6">
        <f t="shared" si="5"/>
        <v>14532</v>
      </c>
    </row>
    <row r="63" spans="1:7" x14ac:dyDescent="0.25">
      <c r="A63" s="2" t="s">
        <v>53</v>
      </c>
      <c r="B63" s="5">
        <v>223</v>
      </c>
      <c r="C63" s="5">
        <v>6</v>
      </c>
      <c r="D63" s="5">
        <v>1276</v>
      </c>
      <c r="E63" s="5">
        <v>264</v>
      </c>
      <c r="F63" s="5">
        <v>1769</v>
      </c>
      <c r="G63" s="6">
        <f t="shared" si="5"/>
        <v>3538</v>
      </c>
    </row>
    <row r="64" spans="1:7" x14ac:dyDescent="0.25">
      <c r="A64" s="2" t="s">
        <v>54</v>
      </c>
      <c r="B64" s="5">
        <v>4752</v>
      </c>
      <c r="C64" s="5">
        <v>143</v>
      </c>
      <c r="D64" s="5">
        <v>7711</v>
      </c>
      <c r="E64" s="5">
        <v>6678</v>
      </c>
      <c r="F64" s="5">
        <v>19284</v>
      </c>
      <c r="G64" s="6">
        <f t="shared" si="5"/>
        <v>38568</v>
      </c>
    </row>
    <row r="65" spans="1:7" x14ac:dyDescent="0.25">
      <c r="A65" s="2" t="s">
        <v>55</v>
      </c>
      <c r="B65" s="5">
        <v>1186</v>
      </c>
      <c r="C65" s="5">
        <v>35</v>
      </c>
      <c r="D65" s="5">
        <v>4682</v>
      </c>
      <c r="E65" s="5">
        <v>1797</v>
      </c>
      <c r="F65" s="5">
        <v>7700</v>
      </c>
      <c r="G65" s="6">
        <f t="shared" si="5"/>
        <v>15400</v>
      </c>
    </row>
    <row r="66" spans="1:7" x14ac:dyDescent="0.25">
      <c r="A66" s="2" t="s">
        <v>56</v>
      </c>
      <c r="B66" s="5">
        <v>1520</v>
      </c>
      <c r="C66" s="5">
        <v>21</v>
      </c>
      <c r="D66" s="5">
        <v>3189</v>
      </c>
      <c r="E66" s="5">
        <v>1585</v>
      </c>
      <c r="F66" s="5">
        <v>6315</v>
      </c>
      <c r="G66" s="6">
        <f t="shared" si="5"/>
        <v>12630</v>
      </c>
    </row>
    <row r="67" spans="1:7" x14ac:dyDescent="0.25">
      <c r="A67" s="2" t="s">
        <v>57</v>
      </c>
      <c r="B67" s="5">
        <v>2509</v>
      </c>
      <c r="C67" s="5">
        <v>108</v>
      </c>
      <c r="D67" s="5">
        <v>9437</v>
      </c>
      <c r="E67" s="5">
        <v>3866</v>
      </c>
      <c r="F67" s="5">
        <v>15920</v>
      </c>
      <c r="G67" s="6">
        <f t="shared" si="5"/>
        <v>31840</v>
      </c>
    </row>
    <row r="68" spans="1:7" x14ac:dyDescent="0.25">
      <c r="A68" s="2" t="s">
        <v>58</v>
      </c>
      <c r="B68" s="5">
        <v>376</v>
      </c>
      <c r="C68" s="5">
        <v>19</v>
      </c>
      <c r="D68" s="5">
        <v>2078</v>
      </c>
      <c r="E68" s="5">
        <v>678</v>
      </c>
      <c r="F68" s="5">
        <v>3151</v>
      </c>
      <c r="G68" s="6">
        <f t="shared" si="5"/>
        <v>6302</v>
      </c>
    </row>
    <row r="69" spans="1:7" x14ac:dyDescent="0.25">
      <c r="A69" s="2" t="s">
        <v>59</v>
      </c>
      <c r="B69" s="5">
        <v>4416</v>
      </c>
      <c r="C69" s="5">
        <v>156</v>
      </c>
      <c r="D69" s="5">
        <v>9988</v>
      </c>
      <c r="E69" s="5">
        <v>6404</v>
      </c>
      <c r="F69" s="5">
        <v>20964</v>
      </c>
      <c r="G69" s="6">
        <f t="shared" si="5"/>
        <v>41928</v>
      </c>
    </row>
    <row r="70" spans="1:7" x14ac:dyDescent="0.25">
      <c r="A70" s="2" t="s">
        <v>60</v>
      </c>
      <c r="B70" s="5">
        <v>660</v>
      </c>
      <c r="C70" s="5">
        <v>10</v>
      </c>
      <c r="D70" s="5">
        <v>2570</v>
      </c>
      <c r="E70" s="5">
        <v>904</v>
      </c>
      <c r="F70" s="5">
        <v>4144</v>
      </c>
      <c r="G70" s="6">
        <f t="shared" si="5"/>
        <v>8288</v>
      </c>
    </row>
    <row r="71" spans="1:7" x14ac:dyDescent="0.25">
      <c r="A71" s="2" t="s">
        <v>61</v>
      </c>
      <c r="B71" s="5">
        <v>4502</v>
      </c>
      <c r="C71" s="5">
        <v>115</v>
      </c>
      <c r="D71" s="5">
        <v>9932</v>
      </c>
      <c r="E71" s="5">
        <v>4428</v>
      </c>
      <c r="F71" s="5">
        <v>18977</v>
      </c>
      <c r="G71" s="6">
        <f t="shared" si="5"/>
        <v>37954</v>
      </c>
    </row>
    <row r="72" spans="1:7" x14ac:dyDescent="0.25">
      <c r="A72" s="2" t="s">
        <v>62</v>
      </c>
      <c r="B72" s="5">
        <v>754</v>
      </c>
      <c r="C72" s="5">
        <v>25</v>
      </c>
      <c r="D72" s="5">
        <v>2104</v>
      </c>
      <c r="E72" s="5">
        <v>946</v>
      </c>
      <c r="F72" s="5">
        <v>3829</v>
      </c>
      <c r="G72" s="6">
        <f t="shared" si="5"/>
        <v>7658</v>
      </c>
    </row>
    <row r="73" spans="1:7" x14ac:dyDescent="0.25">
      <c r="A73" s="2" t="s">
        <v>105</v>
      </c>
      <c r="B73" s="5">
        <v>285</v>
      </c>
      <c r="C73" s="5">
        <v>9</v>
      </c>
      <c r="D73" s="5">
        <v>1351</v>
      </c>
      <c r="E73" s="5">
        <v>296</v>
      </c>
      <c r="F73" s="5">
        <v>1941</v>
      </c>
      <c r="G73" s="6">
        <f t="shared" si="5"/>
        <v>3882</v>
      </c>
    </row>
    <row r="74" spans="1:7" x14ac:dyDescent="0.25">
      <c r="A74" s="2" t="s">
        <v>63</v>
      </c>
      <c r="B74" s="5">
        <v>1642</v>
      </c>
      <c r="C74" s="5">
        <v>25</v>
      </c>
      <c r="D74" s="5">
        <v>3646</v>
      </c>
      <c r="E74" s="5">
        <v>1883</v>
      </c>
      <c r="F74" s="5">
        <v>7196</v>
      </c>
      <c r="G74" s="6">
        <f t="shared" si="5"/>
        <v>14392</v>
      </c>
    </row>
    <row r="75" spans="1:7" x14ac:dyDescent="0.25">
      <c r="A75" s="2" t="s">
        <v>64</v>
      </c>
      <c r="B75" s="5">
        <v>2410</v>
      </c>
      <c r="C75" s="5">
        <v>103</v>
      </c>
      <c r="D75" s="5">
        <v>5078</v>
      </c>
      <c r="E75" s="5">
        <v>3650</v>
      </c>
      <c r="F75" s="5">
        <v>11241</v>
      </c>
      <c r="G75" s="6">
        <f t="shared" ref="G75:G84" si="6">SUM(B75:F75)</f>
        <v>22482</v>
      </c>
    </row>
    <row r="76" spans="1:7" x14ac:dyDescent="0.25">
      <c r="A76" s="2" t="s">
        <v>65</v>
      </c>
      <c r="B76" s="5">
        <v>332</v>
      </c>
      <c r="C76" s="5">
        <v>5</v>
      </c>
      <c r="D76" s="5">
        <v>1324</v>
      </c>
      <c r="E76" s="5">
        <v>360</v>
      </c>
      <c r="F76" s="5">
        <v>2021</v>
      </c>
      <c r="G76" s="6">
        <f t="shared" si="6"/>
        <v>4042</v>
      </c>
    </row>
    <row r="77" spans="1:7" x14ac:dyDescent="0.25">
      <c r="A77" s="2" t="s">
        <v>66</v>
      </c>
      <c r="B77" s="5">
        <v>415</v>
      </c>
      <c r="C77" s="5">
        <v>10</v>
      </c>
      <c r="D77" s="5">
        <v>2072</v>
      </c>
      <c r="E77" s="5">
        <v>676</v>
      </c>
      <c r="F77" s="5">
        <v>3173</v>
      </c>
      <c r="G77" s="6">
        <f t="shared" si="6"/>
        <v>6346</v>
      </c>
    </row>
    <row r="78" spans="1:7" x14ac:dyDescent="0.25">
      <c r="A78" s="2" t="s">
        <v>67</v>
      </c>
      <c r="B78" s="5">
        <v>2221</v>
      </c>
      <c r="C78" s="5">
        <v>71</v>
      </c>
      <c r="D78" s="5">
        <v>4982</v>
      </c>
      <c r="E78" s="5">
        <v>3051</v>
      </c>
      <c r="F78" s="5">
        <v>10325</v>
      </c>
      <c r="G78" s="6">
        <f t="shared" si="6"/>
        <v>20650</v>
      </c>
    </row>
    <row r="79" spans="1:7" x14ac:dyDescent="0.25">
      <c r="A79" s="2" t="s">
        <v>68</v>
      </c>
      <c r="B79" s="5">
        <v>511</v>
      </c>
      <c r="C79" s="5">
        <v>10</v>
      </c>
      <c r="D79" s="5">
        <v>1611</v>
      </c>
      <c r="E79" s="5">
        <v>672</v>
      </c>
      <c r="F79" s="5">
        <v>2804</v>
      </c>
      <c r="G79" s="6">
        <f t="shared" si="6"/>
        <v>5608</v>
      </c>
    </row>
    <row r="80" spans="1:7" x14ac:dyDescent="0.25">
      <c r="A80" s="2" t="s">
        <v>69</v>
      </c>
      <c r="B80" s="5">
        <v>543</v>
      </c>
      <c r="C80" s="5">
        <v>31</v>
      </c>
      <c r="D80" s="5">
        <v>2709</v>
      </c>
      <c r="E80" s="5">
        <v>1061</v>
      </c>
      <c r="F80" s="5">
        <v>4344</v>
      </c>
      <c r="G80" s="6">
        <f t="shared" si="6"/>
        <v>8688</v>
      </c>
    </row>
    <row r="81" spans="1:7" x14ac:dyDescent="0.25">
      <c r="A81" s="2" t="s">
        <v>99</v>
      </c>
      <c r="B81" s="5">
        <v>779</v>
      </c>
      <c r="C81" s="5">
        <v>15</v>
      </c>
      <c r="D81" s="5">
        <v>2231</v>
      </c>
      <c r="E81" s="5">
        <v>908</v>
      </c>
      <c r="F81" s="5">
        <v>3933</v>
      </c>
      <c r="G81" s="6">
        <f t="shared" si="6"/>
        <v>7866</v>
      </c>
    </row>
    <row r="82" spans="1:7" x14ac:dyDescent="0.25">
      <c r="A82" s="2" t="s">
        <v>70</v>
      </c>
      <c r="B82" s="5">
        <v>399</v>
      </c>
      <c r="C82" s="5">
        <v>14</v>
      </c>
      <c r="D82" s="5">
        <v>2625</v>
      </c>
      <c r="E82" s="5">
        <v>655</v>
      </c>
      <c r="F82" s="5">
        <v>3693</v>
      </c>
      <c r="G82" s="6">
        <f t="shared" si="6"/>
        <v>7386</v>
      </c>
    </row>
    <row r="83" spans="1:7" x14ac:dyDescent="0.25">
      <c r="A83" s="2" t="s">
        <v>71</v>
      </c>
      <c r="B83" s="5">
        <v>2025</v>
      </c>
      <c r="C83" s="5">
        <v>93</v>
      </c>
      <c r="D83" s="5">
        <v>8106</v>
      </c>
      <c r="E83" s="5">
        <v>3620</v>
      </c>
      <c r="F83" s="5">
        <v>13844</v>
      </c>
      <c r="G83" s="6">
        <f t="shared" si="6"/>
        <v>27688</v>
      </c>
    </row>
    <row r="84" spans="1:7" x14ac:dyDescent="0.25">
      <c r="A84" s="2" t="s">
        <v>72</v>
      </c>
      <c r="B84" s="5">
        <v>1078</v>
      </c>
      <c r="C84" s="5">
        <v>34</v>
      </c>
      <c r="D84" s="5">
        <v>3559</v>
      </c>
      <c r="E84" s="5">
        <v>1320</v>
      </c>
      <c r="F84" s="5">
        <v>5991</v>
      </c>
      <c r="G84" s="6">
        <f t="shared" si="6"/>
        <v>11982</v>
      </c>
    </row>
    <row r="88" spans="1:7" x14ac:dyDescent="0.25">
      <c r="A88" s="3" t="s">
        <v>0</v>
      </c>
      <c r="B88" s="4" t="s">
        <v>1</v>
      </c>
      <c r="C88" s="4" t="s">
        <v>2</v>
      </c>
      <c r="D88" s="4" t="s">
        <v>3</v>
      </c>
      <c r="E88" s="4" t="s">
        <v>4</v>
      </c>
      <c r="F88" s="4" t="s">
        <v>5</v>
      </c>
    </row>
    <row r="89" spans="1:7" x14ac:dyDescent="0.25">
      <c r="A89" s="3"/>
      <c r="B89" s="4"/>
      <c r="C89" s="4"/>
      <c r="D89" s="4"/>
      <c r="E89" s="4"/>
      <c r="F89" s="4"/>
    </row>
    <row r="90" spans="1:7" x14ac:dyDescent="0.25">
      <c r="A90" s="2" t="s">
        <v>73</v>
      </c>
      <c r="B90" s="5">
        <v>239</v>
      </c>
      <c r="C90" s="5">
        <v>5</v>
      </c>
      <c r="D90" s="5">
        <v>1441</v>
      </c>
      <c r="E90" s="5">
        <v>323</v>
      </c>
      <c r="F90" s="5">
        <v>2008</v>
      </c>
      <c r="G90" s="6">
        <f t="shared" ref="G90:G101" si="7">SUM(B90:F90)</f>
        <v>4016</v>
      </c>
    </row>
    <row r="91" spans="1:7" x14ac:dyDescent="0.25">
      <c r="A91" s="2" t="s">
        <v>74</v>
      </c>
      <c r="B91" s="5">
        <v>9454</v>
      </c>
      <c r="C91" s="5">
        <v>307</v>
      </c>
      <c r="D91" s="5">
        <v>18472</v>
      </c>
      <c r="E91" s="5">
        <v>12698</v>
      </c>
      <c r="F91" s="5">
        <v>40931</v>
      </c>
      <c r="G91" s="6">
        <f t="shared" si="7"/>
        <v>81862</v>
      </c>
    </row>
    <row r="92" spans="1:7" x14ac:dyDescent="0.25">
      <c r="A92" s="2" t="s">
        <v>75</v>
      </c>
      <c r="B92" s="5">
        <v>529</v>
      </c>
      <c r="C92" s="5">
        <v>16</v>
      </c>
      <c r="D92" s="5">
        <v>2531</v>
      </c>
      <c r="E92" s="5">
        <v>684</v>
      </c>
      <c r="F92" s="5">
        <v>3760</v>
      </c>
      <c r="G92" s="6">
        <f t="shared" si="7"/>
        <v>7520</v>
      </c>
    </row>
    <row r="93" spans="1:7" x14ac:dyDescent="0.25">
      <c r="A93" s="2" t="s">
        <v>76</v>
      </c>
      <c r="B93" s="5">
        <v>1074</v>
      </c>
      <c r="C93" s="5">
        <v>44</v>
      </c>
      <c r="D93" s="5">
        <v>3272</v>
      </c>
      <c r="E93" s="5">
        <v>1543</v>
      </c>
      <c r="F93" s="5">
        <v>5933</v>
      </c>
      <c r="G93" s="6">
        <f t="shared" si="7"/>
        <v>11866</v>
      </c>
    </row>
    <row r="94" spans="1:7" x14ac:dyDescent="0.25">
      <c r="A94" s="2" t="s">
        <v>77</v>
      </c>
      <c r="B94" s="5">
        <v>7436</v>
      </c>
      <c r="C94" s="5">
        <v>317</v>
      </c>
      <c r="D94" s="5">
        <v>14072</v>
      </c>
      <c r="E94" s="5">
        <v>11252</v>
      </c>
      <c r="F94" s="5">
        <v>33077</v>
      </c>
      <c r="G94" s="6">
        <f t="shared" si="7"/>
        <v>66154</v>
      </c>
    </row>
    <row r="95" spans="1:7" x14ac:dyDescent="0.25">
      <c r="A95" s="2" t="s">
        <v>78</v>
      </c>
      <c r="B95" s="5">
        <v>397</v>
      </c>
      <c r="C95" s="5">
        <v>5</v>
      </c>
      <c r="D95" s="5">
        <v>2355</v>
      </c>
      <c r="E95" s="5">
        <v>558</v>
      </c>
      <c r="F95" s="5">
        <v>3315</v>
      </c>
      <c r="G95" s="6">
        <f t="shared" si="7"/>
        <v>6630</v>
      </c>
    </row>
    <row r="96" spans="1:7" x14ac:dyDescent="0.25">
      <c r="A96" s="2" t="s">
        <v>100</v>
      </c>
      <c r="B96" s="5">
        <v>422</v>
      </c>
      <c r="C96" s="5">
        <v>6</v>
      </c>
      <c r="D96" s="5">
        <v>1388</v>
      </c>
      <c r="E96" s="5">
        <v>482</v>
      </c>
      <c r="F96" s="5">
        <v>2298</v>
      </c>
      <c r="G96" s="6">
        <f t="shared" si="7"/>
        <v>4596</v>
      </c>
    </row>
    <row r="97" spans="1:7" x14ac:dyDescent="0.25">
      <c r="A97" s="2" t="s">
        <v>79</v>
      </c>
      <c r="B97" s="5">
        <v>731</v>
      </c>
      <c r="C97" s="5">
        <v>22</v>
      </c>
      <c r="D97" s="5">
        <v>2834</v>
      </c>
      <c r="E97" s="5">
        <v>798</v>
      </c>
      <c r="F97" s="5">
        <v>4385</v>
      </c>
      <c r="G97" s="6">
        <f t="shared" si="7"/>
        <v>8770</v>
      </c>
    </row>
    <row r="98" spans="1:7" x14ac:dyDescent="0.25">
      <c r="A98" s="2" t="s">
        <v>80</v>
      </c>
      <c r="B98" s="5">
        <v>6720</v>
      </c>
      <c r="C98" s="5">
        <v>288</v>
      </c>
      <c r="D98" s="5">
        <v>15810</v>
      </c>
      <c r="E98" s="5">
        <v>11807</v>
      </c>
      <c r="F98" s="5">
        <v>34625</v>
      </c>
      <c r="G98" s="6">
        <f t="shared" si="7"/>
        <v>69250</v>
      </c>
    </row>
    <row r="99" spans="1:7" x14ac:dyDescent="0.25">
      <c r="A99" s="2" t="s">
        <v>81</v>
      </c>
      <c r="B99" s="5">
        <v>283</v>
      </c>
      <c r="C99" s="5">
        <v>11</v>
      </c>
      <c r="D99" s="5">
        <v>2193</v>
      </c>
      <c r="E99" s="5">
        <v>625</v>
      </c>
      <c r="F99" s="5">
        <v>3112</v>
      </c>
      <c r="G99" s="6">
        <f t="shared" si="7"/>
        <v>6224</v>
      </c>
    </row>
    <row r="100" spans="1:7" x14ac:dyDescent="0.25">
      <c r="A100" s="2" t="s">
        <v>104</v>
      </c>
      <c r="B100" s="5">
        <v>65940</v>
      </c>
      <c r="C100" s="5">
        <v>2029</v>
      </c>
      <c r="D100" s="5">
        <v>109125</v>
      </c>
      <c r="E100" s="5">
        <v>96304</v>
      </c>
      <c r="F100" s="5">
        <v>273398</v>
      </c>
      <c r="G100" s="6">
        <f t="shared" si="7"/>
        <v>546796</v>
      </c>
    </row>
    <row r="101" spans="1:7" x14ac:dyDescent="0.25">
      <c r="A101" s="2" t="s">
        <v>82</v>
      </c>
      <c r="B101" s="5">
        <v>1969</v>
      </c>
      <c r="C101" s="5">
        <v>73</v>
      </c>
      <c r="D101" s="5">
        <v>4729</v>
      </c>
      <c r="E101" s="5">
        <v>2993</v>
      </c>
      <c r="F101" s="5">
        <v>9764</v>
      </c>
      <c r="G101" s="6">
        <f t="shared" si="7"/>
        <v>19528</v>
      </c>
    </row>
    <row r="102" spans="1:7" x14ac:dyDescent="0.25">
      <c r="A102" s="2" t="s">
        <v>83</v>
      </c>
      <c r="B102" s="5">
        <v>32731</v>
      </c>
      <c r="C102" s="5">
        <v>746</v>
      </c>
      <c r="D102" s="5">
        <v>40606</v>
      </c>
      <c r="E102" s="5">
        <v>31519</v>
      </c>
      <c r="F102" s="5">
        <v>105602</v>
      </c>
      <c r="G102" s="6">
        <f t="shared" ref="G102:G107" si="8">SUM(B102:F102)</f>
        <v>211204</v>
      </c>
    </row>
    <row r="103" spans="1:7" x14ac:dyDescent="0.25">
      <c r="A103" s="2" t="s">
        <v>84</v>
      </c>
      <c r="B103" s="5">
        <v>315</v>
      </c>
      <c r="C103" s="5">
        <v>4</v>
      </c>
      <c r="D103" s="5">
        <v>1068</v>
      </c>
      <c r="E103" s="5">
        <v>356</v>
      </c>
      <c r="F103" s="5">
        <v>1743</v>
      </c>
      <c r="G103" s="6">
        <f t="shared" si="8"/>
        <v>3486</v>
      </c>
    </row>
    <row r="104" spans="1:7" x14ac:dyDescent="0.25">
      <c r="A104" s="2" t="s">
        <v>85</v>
      </c>
      <c r="B104" s="5">
        <v>583</v>
      </c>
      <c r="C104" s="5">
        <v>24</v>
      </c>
      <c r="D104" s="5">
        <v>2409</v>
      </c>
      <c r="E104" s="5">
        <v>865</v>
      </c>
      <c r="F104" s="5">
        <v>3881</v>
      </c>
      <c r="G104" s="6">
        <f t="shared" si="8"/>
        <v>7762</v>
      </c>
    </row>
    <row r="105" spans="1:7" x14ac:dyDescent="0.25">
      <c r="A105" s="2" t="s">
        <v>86</v>
      </c>
      <c r="B105" s="5">
        <v>461</v>
      </c>
      <c r="C105" s="5">
        <v>4</v>
      </c>
      <c r="D105" s="5">
        <v>2098</v>
      </c>
      <c r="E105" s="5">
        <v>455</v>
      </c>
      <c r="F105" s="5">
        <v>3018</v>
      </c>
      <c r="G105" s="6">
        <f t="shared" si="8"/>
        <v>6036</v>
      </c>
    </row>
    <row r="106" spans="1:7" x14ac:dyDescent="0.25">
      <c r="A106" s="2" t="s">
        <v>87</v>
      </c>
      <c r="B106" s="5">
        <v>416</v>
      </c>
      <c r="C106" s="5">
        <v>17</v>
      </c>
      <c r="D106" s="5">
        <v>1738</v>
      </c>
      <c r="E106" s="5">
        <v>494</v>
      </c>
      <c r="F106" s="5">
        <v>2665</v>
      </c>
      <c r="G106" s="6">
        <f t="shared" si="8"/>
        <v>5330</v>
      </c>
    </row>
    <row r="107" spans="1:7" x14ac:dyDescent="0.25">
      <c r="A107" s="2" t="s">
        <v>88</v>
      </c>
      <c r="B107" s="5">
        <v>202</v>
      </c>
      <c r="C107" s="5">
        <v>17</v>
      </c>
      <c r="D107" s="5">
        <v>802</v>
      </c>
      <c r="E107" s="5">
        <v>215</v>
      </c>
      <c r="F107" s="5">
        <v>1236</v>
      </c>
      <c r="G107" s="6">
        <f t="shared" si="8"/>
        <v>2472</v>
      </c>
    </row>
    <row r="108" spans="1:7" x14ac:dyDescent="0.25">
      <c r="A108" s="2" t="s">
        <v>89</v>
      </c>
      <c r="B108" s="5">
        <v>314</v>
      </c>
      <c r="C108" s="5">
        <v>14</v>
      </c>
      <c r="D108" s="5">
        <v>2176</v>
      </c>
      <c r="E108" s="5">
        <v>401</v>
      </c>
      <c r="F108" s="5">
        <v>2905</v>
      </c>
      <c r="G108" s="6">
        <f>SUM(B108:F108)</f>
        <v>5810</v>
      </c>
    </row>
    <row r="109" spans="1:7" x14ac:dyDescent="0.25">
      <c r="A109" s="2" t="s">
        <v>90</v>
      </c>
      <c r="B109" s="5">
        <v>3470</v>
      </c>
      <c r="C109" s="5">
        <v>115</v>
      </c>
      <c r="D109" s="5">
        <v>7390</v>
      </c>
      <c r="E109" s="5">
        <v>4924</v>
      </c>
      <c r="F109" s="5">
        <v>15899</v>
      </c>
      <c r="G109" s="6">
        <f>SUM(B109:F109)</f>
        <v>31798</v>
      </c>
    </row>
    <row r="110" spans="1:7" x14ac:dyDescent="0.25">
      <c r="A110" s="2" t="s">
        <v>91</v>
      </c>
      <c r="B110" s="5">
        <v>635</v>
      </c>
      <c r="C110" s="5">
        <v>33</v>
      </c>
      <c r="D110" s="5">
        <v>2986</v>
      </c>
      <c r="E110" s="5">
        <v>1079</v>
      </c>
      <c r="F110" s="5">
        <v>4733</v>
      </c>
      <c r="G110" s="6">
        <f>SUM(B110:F110)</f>
        <v>9466</v>
      </c>
    </row>
    <row r="111" spans="1:7" x14ac:dyDescent="0.25">
      <c r="A111" s="2" t="s">
        <v>92</v>
      </c>
      <c r="B111" s="5">
        <v>439</v>
      </c>
      <c r="C111" s="5">
        <v>14</v>
      </c>
      <c r="D111" s="5">
        <v>1213</v>
      </c>
      <c r="E111" s="5">
        <v>558</v>
      </c>
      <c r="F111" s="5">
        <v>2224</v>
      </c>
      <c r="G111" s="6">
        <f>SUM(B111:F111)</f>
        <v>4448</v>
      </c>
    </row>
    <row r="112" spans="1:7" x14ac:dyDescent="0.25">
      <c r="A112" s="2" t="s">
        <v>93</v>
      </c>
      <c r="B112" s="5">
        <v>774</v>
      </c>
      <c r="C112" s="5">
        <v>28</v>
      </c>
      <c r="D112" s="5">
        <v>2709</v>
      </c>
      <c r="E112" s="5">
        <v>1042</v>
      </c>
      <c r="F112" s="5">
        <v>4553</v>
      </c>
      <c r="G112" s="6">
        <f>SUM(B112:F112)</f>
        <v>9106</v>
      </c>
    </row>
    <row r="113" spans="1:8" x14ac:dyDescent="0.25">
      <c r="A113" s="2" t="s">
        <v>94</v>
      </c>
      <c r="B113" s="5">
        <v>91</v>
      </c>
      <c r="C113" s="5">
        <v>4</v>
      </c>
      <c r="D113" s="5">
        <v>861</v>
      </c>
      <c r="E113" s="5">
        <v>82</v>
      </c>
      <c r="F113" s="5">
        <v>1038</v>
      </c>
      <c r="G113" s="6">
        <f t="shared" ref="G113:G118" si="9">SUM(B113:F113)</f>
        <v>2076</v>
      </c>
    </row>
    <row r="114" spans="1:8" x14ac:dyDescent="0.25">
      <c r="A114" s="2" t="s">
        <v>101</v>
      </c>
      <c r="B114" s="5">
        <v>371</v>
      </c>
      <c r="C114" s="5">
        <v>9</v>
      </c>
      <c r="D114" s="5">
        <v>2916</v>
      </c>
      <c r="E114" s="5">
        <v>538</v>
      </c>
      <c r="F114" s="5">
        <v>3834</v>
      </c>
      <c r="G114" s="6">
        <f t="shared" si="9"/>
        <v>7668</v>
      </c>
    </row>
    <row r="115" spans="1:8" x14ac:dyDescent="0.25">
      <c r="A115" s="2" t="s">
        <v>111</v>
      </c>
      <c r="B115" s="5">
        <v>174</v>
      </c>
      <c r="C115" s="5">
        <v>7</v>
      </c>
      <c r="D115" s="5">
        <v>833</v>
      </c>
      <c r="E115" s="5">
        <v>357</v>
      </c>
      <c r="F115" s="5">
        <v>1371</v>
      </c>
      <c r="G115" s="6">
        <f t="shared" si="9"/>
        <v>2742</v>
      </c>
    </row>
    <row r="116" spans="1:8" x14ac:dyDescent="0.25">
      <c r="A116" s="2" t="s">
        <v>95</v>
      </c>
      <c r="B116" s="5">
        <v>807</v>
      </c>
      <c r="C116" s="5">
        <v>36</v>
      </c>
      <c r="D116" s="5">
        <v>3338</v>
      </c>
      <c r="E116" s="5">
        <v>1123</v>
      </c>
      <c r="F116" s="5">
        <v>5304</v>
      </c>
      <c r="G116" s="6">
        <f t="shared" si="9"/>
        <v>10608</v>
      </c>
    </row>
    <row r="117" spans="1:8" x14ac:dyDescent="0.25">
      <c r="A117" s="2" t="s">
        <v>96</v>
      </c>
      <c r="B117" s="5">
        <v>385</v>
      </c>
      <c r="C117" s="5">
        <v>11</v>
      </c>
      <c r="D117" s="5">
        <v>1353</v>
      </c>
      <c r="E117" s="5">
        <v>465</v>
      </c>
      <c r="F117" s="5">
        <v>2214</v>
      </c>
      <c r="G117" s="6">
        <f t="shared" si="9"/>
        <v>4428</v>
      </c>
    </row>
    <row r="118" spans="1:8" x14ac:dyDescent="0.25">
      <c r="A118" s="2" t="s">
        <v>97</v>
      </c>
      <c r="B118" s="5">
        <v>41795</v>
      </c>
      <c r="C118" s="5">
        <v>509</v>
      </c>
      <c r="D118" s="5">
        <v>13074</v>
      </c>
      <c r="E118" s="5">
        <v>26552</v>
      </c>
      <c r="F118" s="5">
        <v>81930</v>
      </c>
      <c r="G118" s="6">
        <f t="shared" si="9"/>
        <v>163860</v>
      </c>
    </row>
    <row r="119" spans="1:8" x14ac:dyDescent="0.25">
      <c r="B119" s="5"/>
      <c r="C119" s="5"/>
      <c r="D119" s="5"/>
      <c r="E119" s="5"/>
      <c r="F119" s="5"/>
    </row>
    <row r="120" spans="1:8" x14ac:dyDescent="0.25">
      <c r="A120" s="2" t="s">
        <v>98</v>
      </c>
      <c r="B120" s="5">
        <f t="shared" ref="B120:F120" si="10">SUM(B5:B118)</f>
        <v>422181</v>
      </c>
      <c r="C120" s="5">
        <f t="shared" si="10"/>
        <v>12656</v>
      </c>
      <c r="D120" s="5">
        <f t="shared" si="10"/>
        <v>765398</v>
      </c>
      <c r="E120" s="5">
        <f t="shared" si="10"/>
        <v>535160</v>
      </c>
      <c r="F120" s="5">
        <f t="shared" si="10"/>
        <v>1735395</v>
      </c>
      <c r="G120" s="5">
        <f>SUM(G5:G42,G47:G84,G90:G118)</f>
        <v>3470790</v>
      </c>
      <c r="H120" s="5"/>
    </row>
    <row r="122" spans="1:8" x14ac:dyDescent="0.25">
      <c r="F122" s="7"/>
    </row>
    <row r="123" spans="1:8" x14ac:dyDescent="0.25">
      <c r="F123" s="7"/>
    </row>
    <row r="124" spans="1:8" x14ac:dyDescent="0.25">
      <c r="F124" s="7"/>
    </row>
    <row r="125" spans="1:8" x14ac:dyDescent="0.25">
      <c r="F125" s="7"/>
    </row>
    <row r="126" spans="1:8" x14ac:dyDescent="0.25">
      <c r="F126" s="8"/>
    </row>
  </sheetData>
  <phoneticPr fontId="0" type="noConversion"/>
  <pageMargins left="0.75" right="0.75" top="1" bottom="1" header="0.5" footer="0.5"/>
  <pageSetup orientation="portrait" r:id="rId1"/>
  <headerFooter alignWithMargins="0">
    <oddHeader>&amp;C&amp;"Times New Roman,Regular"&amp;12Office of the Kansas Secretary of State
&amp;16Voter Registration and Party Affiliation
&amp;10as of July 15, 2014 &amp;R&amp;"Calibri,Italic"&amp;8REV. 08.11.2014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>KS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A. Caskey</cp:lastModifiedBy>
  <cp:lastPrinted>2014-07-28T16:44:13Z</cp:lastPrinted>
  <dcterms:created xsi:type="dcterms:W3CDTF">2007-10-04T21:33:21Z</dcterms:created>
  <dcterms:modified xsi:type="dcterms:W3CDTF">2014-08-11T20:46:48Z</dcterms:modified>
</cp:coreProperties>
</file>