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95" windowHeight="12240" activeTab="0"/>
  </bookViews>
  <sheets>
    <sheet name="August" sheetId="1" r:id="rId1"/>
    <sheet name="Congressional" sheetId="2" r:id="rId2"/>
    <sheet name="Senate" sheetId="3" r:id="rId3"/>
    <sheet name="KSHOUSE" sheetId="4" r:id="rId4"/>
    <sheet name="State Board of Education" sheetId="5" r:id="rId5"/>
    <sheet name="Judicial" sheetId="6" r:id="rId6"/>
  </sheets>
  <definedNames/>
  <calcPr fullCalcOnLoad="1"/>
</workbook>
</file>

<file path=xl/sharedStrings.xml><?xml version="1.0" encoding="utf-8"?>
<sst xmlns="http://schemas.openxmlformats.org/spreadsheetml/2006/main" count="405" uniqueCount="323">
  <si>
    <t>County</t>
  </si>
  <si>
    <t>Democratic</t>
  </si>
  <si>
    <t>Libertarian</t>
  </si>
  <si>
    <t>Reform</t>
  </si>
  <si>
    <t>Republican</t>
  </si>
  <si>
    <t>Unaffiliated</t>
  </si>
  <si>
    <t>Total</t>
  </si>
  <si>
    <t>Allen</t>
  </si>
  <si>
    <t>Anderson</t>
  </si>
  <si>
    <t>Atchison</t>
  </si>
  <si>
    <t>Barber</t>
  </si>
  <si>
    <t>Barton</t>
  </si>
  <si>
    <t>Bourbon</t>
  </si>
  <si>
    <t>Brown</t>
  </si>
  <si>
    <t>Butler</t>
  </si>
  <si>
    <t>Chase</t>
  </si>
  <si>
    <t>Chautauqua</t>
  </si>
  <si>
    <t>Cherokee</t>
  </si>
  <si>
    <t>Cheyenne</t>
  </si>
  <si>
    <t>Clark</t>
  </si>
  <si>
    <t>Clay</t>
  </si>
  <si>
    <t>Cloud</t>
  </si>
  <si>
    <t>Coffey</t>
  </si>
  <si>
    <t>Comanche</t>
  </si>
  <si>
    <t>Cowley</t>
  </si>
  <si>
    <t>Crawford</t>
  </si>
  <si>
    <t>Decatur</t>
  </si>
  <si>
    <t>Dickinson</t>
  </si>
  <si>
    <t>Doniphan</t>
  </si>
  <si>
    <t>Douglas</t>
  </si>
  <si>
    <t>Edwards</t>
  </si>
  <si>
    <t>Elk</t>
  </si>
  <si>
    <t>Ellis</t>
  </si>
  <si>
    <t>Ellsworth</t>
  </si>
  <si>
    <t>Finney</t>
  </si>
  <si>
    <t>Ford</t>
  </si>
  <si>
    <t>Franklin</t>
  </si>
  <si>
    <t>Geary</t>
  </si>
  <si>
    <t>Gove</t>
  </si>
  <si>
    <t>Graham</t>
  </si>
  <si>
    <t>Grant</t>
  </si>
  <si>
    <t>Gray</t>
  </si>
  <si>
    <t>Greeley</t>
  </si>
  <si>
    <t>Greenwood</t>
  </si>
  <si>
    <t>Hamilton</t>
  </si>
  <si>
    <t>Harper</t>
  </si>
  <si>
    <t>Harvey</t>
  </si>
  <si>
    <t>Haskell</t>
  </si>
  <si>
    <t>Hodgeman</t>
  </si>
  <si>
    <t>Jackson</t>
  </si>
  <si>
    <t>Jefferson</t>
  </si>
  <si>
    <t>Jewell</t>
  </si>
  <si>
    <t>Johnson</t>
  </si>
  <si>
    <t>Kearny</t>
  </si>
  <si>
    <t>Kingman</t>
  </si>
  <si>
    <t>Kiowa</t>
  </si>
  <si>
    <t>Labette</t>
  </si>
  <si>
    <t>Lane</t>
  </si>
  <si>
    <t>Leavenworth</t>
  </si>
  <si>
    <t>Lincoln</t>
  </si>
  <si>
    <t>Linn</t>
  </si>
  <si>
    <t>Logan</t>
  </si>
  <si>
    <t>Lyon</t>
  </si>
  <si>
    <t>Marion</t>
  </si>
  <si>
    <t>Marshall</t>
  </si>
  <si>
    <t>McPherson</t>
  </si>
  <si>
    <t>Meade</t>
  </si>
  <si>
    <t>Miami</t>
  </si>
  <si>
    <t>Mitchell</t>
  </si>
  <si>
    <t>Montgomery</t>
  </si>
  <si>
    <t>Morris</t>
  </si>
  <si>
    <t>Morton</t>
  </si>
  <si>
    <t>Nemaha</t>
  </si>
  <si>
    <t>Neosho</t>
  </si>
  <si>
    <t>Ness</t>
  </si>
  <si>
    <t>Norton</t>
  </si>
  <si>
    <t>Osage</t>
  </si>
  <si>
    <t>Osborne</t>
  </si>
  <si>
    <t>Ottawa</t>
  </si>
  <si>
    <t>Pawnee</t>
  </si>
  <si>
    <t>Phillips</t>
  </si>
  <si>
    <t>Pottawatomie</t>
  </si>
  <si>
    <t>Pratt</t>
  </si>
  <si>
    <t>Rawlins</t>
  </si>
  <si>
    <t>Reno</t>
  </si>
  <si>
    <t>Republic</t>
  </si>
  <si>
    <t>Rice</t>
  </si>
  <si>
    <t>Riley</t>
  </si>
  <si>
    <t>Rooks</t>
  </si>
  <si>
    <t>Rush</t>
  </si>
  <si>
    <t>Russell</t>
  </si>
  <si>
    <t>Saline</t>
  </si>
  <si>
    <t>Scott</t>
  </si>
  <si>
    <t>Sedgwick</t>
  </si>
  <si>
    <t>Seward</t>
  </si>
  <si>
    <t>Shawnee</t>
  </si>
  <si>
    <t>Sheridan</t>
  </si>
  <si>
    <t>Sherman</t>
  </si>
  <si>
    <t>Smith</t>
  </si>
  <si>
    <t>Stafford</t>
  </si>
  <si>
    <t>Stanton</t>
  </si>
  <si>
    <t>Stevens</t>
  </si>
  <si>
    <t>Sumner</t>
  </si>
  <si>
    <t>Thomas</t>
  </si>
  <si>
    <t>Trego</t>
  </si>
  <si>
    <t>Wabaunsee</t>
  </si>
  <si>
    <t>Wallace</t>
  </si>
  <si>
    <t>Washington</t>
  </si>
  <si>
    <t>Wichita</t>
  </si>
  <si>
    <t>Wilson</t>
  </si>
  <si>
    <t>Woodson</t>
  </si>
  <si>
    <t>Wyandotte</t>
  </si>
  <si>
    <t>Totals</t>
  </si>
  <si>
    <t>U.S. House District 1</t>
  </si>
  <si>
    <t>U.S. House District 2</t>
  </si>
  <si>
    <t>U.S. House District 3</t>
  </si>
  <si>
    <t>U.S. House District 4</t>
  </si>
  <si>
    <t>Kansas Senate District 1</t>
  </si>
  <si>
    <t>Kansas Senate District 2</t>
  </si>
  <si>
    <t>Kansas Senate District 3</t>
  </si>
  <si>
    <t>Kansas Senate District 4</t>
  </si>
  <si>
    <t>Kansas Senate District 5</t>
  </si>
  <si>
    <t>Kansas Senate District 6</t>
  </si>
  <si>
    <t>Kansas Senate District 7</t>
  </si>
  <si>
    <t>Kansas Senate District 8</t>
  </si>
  <si>
    <t>Kansas Senate District 9</t>
  </si>
  <si>
    <t>Kansas Senate District 10</t>
  </si>
  <si>
    <t>Kansas Senate District 11</t>
  </si>
  <si>
    <t>Kansas Senate District 12</t>
  </si>
  <si>
    <t>Kansas Senate District 13</t>
  </si>
  <si>
    <t>Kansas Senate District 14</t>
  </si>
  <si>
    <t>Kansas Senate District 15</t>
  </si>
  <si>
    <t>Kansas Senate District 16</t>
  </si>
  <si>
    <t>Kansas Senate District 17</t>
  </si>
  <si>
    <t>Kansas Senate District 18</t>
  </si>
  <si>
    <t>Kansas Senate District 19</t>
  </si>
  <si>
    <t>Kansas Senate District 20</t>
  </si>
  <si>
    <t>Kansas Senate District 21</t>
  </si>
  <si>
    <t>Kansas Senate District 22</t>
  </si>
  <si>
    <t>Kansas Senate District 23</t>
  </si>
  <si>
    <t>Kansas Senate District 24</t>
  </si>
  <si>
    <t>Kansas Senate District 25</t>
  </si>
  <si>
    <t>Kansas Senate District 26</t>
  </si>
  <si>
    <t>Kansas Senate District 27</t>
  </si>
  <si>
    <t>Kansas Senate District 28</t>
  </si>
  <si>
    <t>Kansas Senate District 29</t>
  </si>
  <si>
    <t>Kansas Senate District 30</t>
  </si>
  <si>
    <t>Kansas Senate District 31</t>
  </si>
  <si>
    <t>Kansas Senate District 32</t>
  </si>
  <si>
    <t>Kansas Senate District 33</t>
  </si>
  <si>
    <t>Kansas Senate District 34</t>
  </si>
  <si>
    <t>Kansas Senate District 35</t>
  </si>
  <si>
    <t>Kansas Senate District 36</t>
  </si>
  <si>
    <t>Kansas Senate District 37</t>
  </si>
  <si>
    <t>Kansas Senate District 38</t>
  </si>
  <si>
    <t>Kansas Senate District 39</t>
  </si>
  <si>
    <t>Kansas Senate District 40</t>
  </si>
  <si>
    <t>Kansas House District 1</t>
  </si>
  <si>
    <t>Kansas House District 2</t>
  </si>
  <si>
    <t>Kansas House District 3</t>
  </si>
  <si>
    <t>Kansas House District 4</t>
  </si>
  <si>
    <t>Kansas House District 5</t>
  </si>
  <si>
    <t>Kansas House District 6</t>
  </si>
  <si>
    <t>Kansas House District 7</t>
  </si>
  <si>
    <t>Kansas House District 8</t>
  </si>
  <si>
    <t>Kansas House District 9</t>
  </si>
  <si>
    <t>Kansas House District 10</t>
  </si>
  <si>
    <t>Kansas House District 11</t>
  </si>
  <si>
    <t>Kansas House District 12</t>
  </si>
  <si>
    <t>Kansas House District 13</t>
  </si>
  <si>
    <t>Kansas House District 14</t>
  </si>
  <si>
    <t>Kansas House District 15</t>
  </si>
  <si>
    <t>Kansas House District 16</t>
  </si>
  <si>
    <t>Kansas House District 17</t>
  </si>
  <si>
    <t>Kansas House District 18</t>
  </si>
  <si>
    <t>Kansas House District 19</t>
  </si>
  <si>
    <t>Kansas House District 20</t>
  </si>
  <si>
    <t>Kansas House District 21</t>
  </si>
  <si>
    <t>Kansas House District 22</t>
  </si>
  <si>
    <t>Kansas House District 23</t>
  </si>
  <si>
    <t>Kansas House District 24</t>
  </si>
  <si>
    <t>Kansas House District 25</t>
  </si>
  <si>
    <t>Kansas House District 26</t>
  </si>
  <si>
    <t>Kansas House District 27</t>
  </si>
  <si>
    <t>Kansas House District 28</t>
  </si>
  <si>
    <t>Kansas House District 29</t>
  </si>
  <si>
    <t>Kansas House District 30</t>
  </si>
  <si>
    <t>Kansas House District 31</t>
  </si>
  <si>
    <t>Kansas House District 32</t>
  </si>
  <si>
    <t>Kansas House District 33</t>
  </si>
  <si>
    <t>Kansas House District 34</t>
  </si>
  <si>
    <t>Kansas House District 35</t>
  </si>
  <si>
    <t>Kansas House District 36</t>
  </si>
  <si>
    <t>Kansas House District 37</t>
  </si>
  <si>
    <t>Kansas House District 38</t>
  </si>
  <si>
    <t>Kansas House District 39</t>
  </si>
  <si>
    <t>Kansas House District 40</t>
  </si>
  <si>
    <t>Kansas House District 41</t>
  </si>
  <si>
    <t>Kansas House District 42</t>
  </si>
  <si>
    <t>Kansas House District 43</t>
  </si>
  <si>
    <t>Kansas House District 44</t>
  </si>
  <si>
    <t>Kansas House District 45</t>
  </si>
  <si>
    <t>Kansas House District 46</t>
  </si>
  <si>
    <t>Kansas House District 47</t>
  </si>
  <si>
    <t>Kansas House District 48</t>
  </si>
  <si>
    <t>Kansas House District 49</t>
  </si>
  <si>
    <t>Kansas House District 50</t>
  </si>
  <si>
    <t>Kansas House District 51</t>
  </si>
  <si>
    <t>Kansas House District 52</t>
  </si>
  <si>
    <t>Kansas House District 53</t>
  </si>
  <si>
    <t>Kansas House District 54</t>
  </si>
  <si>
    <t>Kansas House District 55</t>
  </si>
  <si>
    <t>Kansas House District 56</t>
  </si>
  <si>
    <t>Kansas House District 57</t>
  </si>
  <si>
    <t>Kansas House District 58</t>
  </si>
  <si>
    <t>Kansas House District 59</t>
  </si>
  <si>
    <t>Kansas House District 60</t>
  </si>
  <si>
    <t>Kansas House District 61</t>
  </si>
  <si>
    <t>Kansas House District 62</t>
  </si>
  <si>
    <t>Kansas House District 63</t>
  </si>
  <si>
    <t>Kansas House District 64</t>
  </si>
  <si>
    <t>Kansas House District 65</t>
  </si>
  <si>
    <t>Kansas House District 66</t>
  </si>
  <si>
    <t>Kansas House District 67</t>
  </si>
  <si>
    <t>Kansas House District 68</t>
  </si>
  <si>
    <t>Kansas House District 69</t>
  </si>
  <si>
    <t>Kansas House District 70</t>
  </si>
  <si>
    <t>Kansas House District 71</t>
  </si>
  <si>
    <t>Kansas House District 72</t>
  </si>
  <si>
    <t>Kansas House District 73</t>
  </si>
  <si>
    <t>Kansas House District 74</t>
  </si>
  <si>
    <t>Kansas House District 75</t>
  </si>
  <si>
    <t>Kansas House District 76</t>
  </si>
  <si>
    <t>Kansas House District 77</t>
  </si>
  <si>
    <t>Kansas House District 78</t>
  </si>
  <si>
    <t>Kansas House District 79</t>
  </si>
  <si>
    <t>Kansas House District 80</t>
  </si>
  <si>
    <t>Kansas House District 81</t>
  </si>
  <si>
    <t>Kansas House District 82</t>
  </si>
  <si>
    <t>Kansas House District 83</t>
  </si>
  <si>
    <t>Kansas House District 84</t>
  </si>
  <si>
    <t>Kansas House District 85</t>
  </si>
  <si>
    <t>Kansas House District 86</t>
  </si>
  <si>
    <t>Kansas House District 87</t>
  </si>
  <si>
    <t>Kansas House District 88</t>
  </si>
  <si>
    <t>Kansas House District 89</t>
  </si>
  <si>
    <t>Kansas House District 90</t>
  </si>
  <si>
    <t>Kansas House District 91</t>
  </si>
  <si>
    <t>Kansas House District 92</t>
  </si>
  <si>
    <t>Kansas House District 93</t>
  </si>
  <si>
    <t>Kansas House District 94</t>
  </si>
  <si>
    <t>Kansas House District 95</t>
  </si>
  <si>
    <t>Kansas House District 96</t>
  </si>
  <si>
    <t>Kansas House District 97</t>
  </si>
  <si>
    <t>Kansas House District 98</t>
  </si>
  <si>
    <t>Kansas House District 99</t>
  </si>
  <si>
    <t>Kansas House District 100</t>
  </si>
  <si>
    <t>Kansas House District 101</t>
  </si>
  <si>
    <t>Kansas House District 102</t>
  </si>
  <si>
    <t>Kansas House District 103</t>
  </si>
  <si>
    <t>Kansas House District 104</t>
  </si>
  <si>
    <t>Kansas House District 105</t>
  </si>
  <si>
    <t>Kansas House District 106</t>
  </si>
  <si>
    <t>Kansas House District 107</t>
  </si>
  <si>
    <t>Kansas House District 108</t>
  </si>
  <si>
    <t>Kansas House District 109</t>
  </si>
  <si>
    <t>Kansas House District 110</t>
  </si>
  <si>
    <t>Kansas House District 111</t>
  </si>
  <si>
    <t>Kansas House District 112</t>
  </si>
  <si>
    <t>Kansas House District 113</t>
  </si>
  <si>
    <t>Kansas House District 114</t>
  </si>
  <si>
    <t>Kansas House District 115</t>
  </si>
  <si>
    <t>Kansas House District 116</t>
  </si>
  <si>
    <t>Kansas House District 117</t>
  </si>
  <si>
    <t>Kansas House District 118</t>
  </si>
  <si>
    <t>Kansas House District 119</t>
  </si>
  <si>
    <t>Kansas House District 120</t>
  </si>
  <si>
    <t>Kansas House District 121</t>
  </si>
  <si>
    <t>Kansas House District 122</t>
  </si>
  <si>
    <t>Kansas House District 123</t>
  </si>
  <si>
    <t>Kansas House District 124</t>
  </si>
  <si>
    <t>Kansas House District 125</t>
  </si>
  <si>
    <t>State Board of Education District 01</t>
  </si>
  <si>
    <t>State Board of Education District 02</t>
  </si>
  <si>
    <t>State Board of Education District 03</t>
  </si>
  <si>
    <t>State Board of Education District 04</t>
  </si>
  <si>
    <t>State Board of Education District 05</t>
  </si>
  <si>
    <t>State Board of Education District 06</t>
  </si>
  <si>
    <t>State Board of Education District 07</t>
  </si>
  <si>
    <t>State Board of Education District 08</t>
  </si>
  <si>
    <t>State Board of Education District 09</t>
  </si>
  <si>
    <t>State Board of Education District 10</t>
  </si>
  <si>
    <t>Judicial District 1</t>
  </si>
  <si>
    <t>Judicial District 2</t>
  </si>
  <si>
    <t>Judicial District 3</t>
  </si>
  <si>
    <t>Judicial District 4</t>
  </si>
  <si>
    <t>Judicial District 5</t>
  </si>
  <si>
    <t>Judicial District 6</t>
  </si>
  <si>
    <t>Judicial District 7</t>
  </si>
  <si>
    <t>Judicial District 8</t>
  </si>
  <si>
    <t>Judicial District 9</t>
  </si>
  <si>
    <t>Judicial District 10</t>
  </si>
  <si>
    <t>Judicial District 11</t>
  </si>
  <si>
    <t>Judicial District 12</t>
  </si>
  <si>
    <t>Judicial District 13</t>
  </si>
  <si>
    <t>Judicial District 14</t>
  </si>
  <si>
    <t>Judicial District 15</t>
  </si>
  <si>
    <t>Judicial District 16</t>
  </si>
  <si>
    <t>Judicial District 17</t>
  </si>
  <si>
    <t>Judicial District 18</t>
  </si>
  <si>
    <t>Judicial District 19</t>
  </si>
  <si>
    <t>Judicial District 20</t>
  </si>
  <si>
    <t>Judicial District 21</t>
  </si>
  <si>
    <t>Judicial District 22</t>
  </si>
  <si>
    <t>Judicial District 23</t>
  </si>
  <si>
    <t>Judicial District 24</t>
  </si>
  <si>
    <t>Judicial District 25</t>
  </si>
  <si>
    <t>Judicial District 26</t>
  </si>
  <si>
    <t>Judicial District 27</t>
  </si>
  <si>
    <t>Judicial District 28</t>
  </si>
  <si>
    <t>Judicial District 29</t>
  </si>
  <si>
    <t>Judicial District 30</t>
  </si>
  <si>
    <t>Judicial District 31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</si>
</sst>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0" borderId="0" xfId="56" applyFont="1">
      <alignment/>
      <protection/>
    </xf>
    <xf numFmtId="0" fontId="4" fillId="0" borderId="0" xfId="56" applyFont="1">
      <alignment/>
      <protection/>
    </xf>
    <xf numFmtId="0" fontId="4" fillId="0" borderId="0" xfId="56" applyFont="1" applyAlignment="1">
      <alignment horizontal="center"/>
      <protection/>
    </xf>
    <xf numFmtId="3" fontId="3" fillId="0" borderId="0" xfId="44" applyNumberFormat="1" applyFont="1" applyAlignment="1">
      <alignment horizontal="center"/>
    </xf>
    <xf numFmtId="3" fontId="3" fillId="0" borderId="0" xfId="56" applyNumberFormat="1" applyFont="1" applyAlignment="1">
      <alignment horizont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5"/>
  <cols>
    <col min="1" max="1" width="12.8515625" style="0" bestFit="1" customWidth="1"/>
    <col min="2" max="2" width="12.00390625" style="0" bestFit="1" customWidth="1"/>
    <col min="3" max="3" width="11.7109375" style="0" bestFit="1" customWidth="1"/>
    <col min="4" max="4" width="8.28125" style="0" bestFit="1" customWidth="1"/>
    <col min="5" max="5" width="11.7109375" style="0" bestFit="1" customWidth="1"/>
    <col min="6" max="6" width="12.140625" style="0" bestFit="1" customWidth="1"/>
    <col min="7" max="7" width="10.140625" style="0" bestFit="1" customWidth="1"/>
  </cols>
  <sheetData>
    <row r="1" spans="1:7" ht="15.7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</row>
    <row r="2" spans="1:7" ht="15.75">
      <c r="A2" s="3"/>
      <c r="B2" s="4"/>
      <c r="C2" s="4"/>
      <c r="D2" s="4"/>
      <c r="E2" s="4"/>
      <c r="F2" s="4"/>
      <c r="G2" s="4"/>
    </row>
    <row r="3" spans="1:7" ht="15.75">
      <c r="A3" s="2" t="s">
        <v>7</v>
      </c>
      <c r="B3" s="5">
        <v>1961</v>
      </c>
      <c r="C3" s="5">
        <v>54</v>
      </c>
      <c r="D3" s="5">
        <v>7</v>
      </c>
      <c r="E3" s="5">
        <v>3933</v>
      </c>
      <c r="F3" s="5">
        <v>2332</v>
      </c>
      <c r="G3" s="5">
        <v>8287</v>
      </c>
    </row>
    <row r="4" spans="1:7" ht="15.75">
      <c r="A4" s="2" t="s">
        <v>8</v>
      </c>
      <c r="B4" s="5">
        <v>1542</v>
      </c>
      <c r="C4" s="5">
        <v>41</v>
      </c>
      <c r="D4" s="5">
        <v>10</v>
      </c>
      <c r="E4" s="5">
        <v>2104</v>
      </c>
      <c r="F4" s="5">
        <v>1790</v>
      </c>
      <c r="G4" s="5">
        <v>5487</v>
      </c>
    </row>
    <row r="5" spans="1:7" ht="15.75">
      <c r="A5" s="2" t="s">
        <v>9</v>
      </c>
      <c r="B5" s="5">
        <v>3810</v>
      </c>
      <c r="C5" s="5">
        <v>46</v>
      </c>
      <c r="D5" s="5">
        <v>8</v>
      </c>
      <c r="E5" s="5">
        <v>3481</v>
      </c>
      <c r="F5" s="5">
        <v>3428</v>
      </c>
      <c r="G5" s="5">
        <v>10773</v>
      </c>
    </row>
    <row r="6" spans="1:7" ht="15.75">
      <c r="A6" s="2" t="s">
        <v>10</v>
      </c>
      <c r="B6" s="5">
        <v>761</v>
      </c>
      <c r="C6" s="5">
        <v>16</v>
      </c>
      <c r="D6" s="5">
        <v>1</v>
      </c>
      <c r="E6" s="5">
        <v>2023</v>
      </c>
      <c r="F6" s="5">
        <v>781</v>
      </c>
      <c r="G6" s="5">
        <v>3582</v>
      </c>
    </row>
    <row r="7" spans="1:7" ht="15.75">
      <c r="A7" s="2" t="s">
        <v>11</v>
      </c>
      <c r="B7" s="5">
        <v>3458</v>
      </c>
      <c r="C7" s="5">
        <v>64</v>
      </c>
      <c r="D7" s="5">
        <v>9</v>
      </c>
      <c r="E7" s="5">
        <v>8833</v>
      </c>
      <c r="F7" s="5">
        <v>4155</v>
      </c>
      <c r="G7" s="5">
        <v>16519</v>
      </c>
    </row>
    <row r="8" spans="1:7" ht="15.75">
      <c r="A8" s="2" t="s">
        <v>12</v>
      </c>
      <c r="B8" s="5">
        <v>3273</v>
      </c>
      <c r="C8" s="5">
        <v>51</v>
      </c>
      <c r="D8" s="5">
        <v>14</v>
      </c>
      <c r="E8" s="5">
        <v>4241</v>
      </c>
      <c r="F8" s="5">
        <v>2775</v>
      </c>
      <c r="G8" s="5">
        <v>10354</v>
      </c>
    </row>
    <row r="9" spans="1:7" ht="15.75">
      <c r="A9" s="2" t="s">
        <v>13</v>
      </c>
      <c r="B9" s="5">
        <v>1344</v>
      </c>
      <c r="C9" s="5">
        <v>20</v>
      </c>
      <c r="D9" s="5">
        <v>4</v>
      </c>
      <c r="E9" s="5">
        <v>3765</v>
      </c>
      <c r="F9" s="5">
        <v>1283</v>
      </c>
      <c r="G9" s="5">
        <v>6416</v>
      </c>
    </row>
    <row r="10" spans="1:7" ht="15.75">
      <c r="A10" s="2" t="s">
        <v>14</v>
      </c>
      <c r="B10" s="5">
        <v>8809</v>
      </c>
      <c r="C10" s="5">
        <v>212</v>
      </c>
      <c r="D10" s="5">
        <v>22</v>
      </c>
      <c r="E10" s="5">
        <v>18690</v>
      </c>
      <c r="F10" s="5">
        <v>10993</v>
      </c>
      <c r="G10" s="5">
        <v>38726</v>
      </c>
    </row>
    <row r="11" spans="1:7" ht="15.75">
      <c r="A11" s="2" t="s">
        <v>15</v>
      </c>
      <c r="B11" s="5">
        <v>334</v>
      </c>
      <c r="C11" s="5">
        <v>11</v>
      </c>
      <c r="D11" s="5">
        <v>0</v>
      </c>
      <c r="E11" s="5">
        <v>1284</v>
      </c>
      <c r="F11" s="5">
        <v>305</v>
      </c>
      <c r="G11" s="5">
        <v>1934</v>
      </c>
    </row>
    <row r="12" spans="1:7" ht="15.75">
      <c r="A12" s="2" t="s">
        <v>16</v>
      </c>
      <c r="B12" s="5">
        <v>459</v>
      </c>
      <c r="C12" s="5">
        <v>13</v>
      </c>
      <c r="D12" s="5">
        <v>2</v>
      </c>
      <c r="E12" s="5">
        <v>1819</v>
      </c>
      <c r="F12" s="5">
        <v>539</v>
      </c>
      <c r="G12" s="5">
        <v>2832</v>
      </c>
    </row>
    <row r="13" spans="1:7" ht="15.75">
      <c r="A13" s="2" t="s">
        <v>17</v>
      </c>
      <c r="B13" s="5">
        <v>6177</v>
      </c>
      <c r="C13" s="5">
        <v>110</v>
      </c>
      <c r="D13" s="5">
        <v>16</v>
      </c>
      <c r="E13" s="5">
        <v>5719</v>
      </c>
      <c r="F13" s="5">
        <v>4424</v>
      </c>
      <c r="G13" s="5">
        <v>16446</v>
      </c>
    </row>
    <row r="14" spans="1:7" ht="15.75">
      <c r="A14" s="2" t="s">
        <v>18</v>
      </c>
      <c r="B14" s="5">
        <v>289</v>
      </c>
      <c r="C14" s="5">
        <v>10</v>
      </c>
      <c r="D14" s="5">
        <v>0</v>
      </c>
      <c r="E14" s="5">
        <v>1389</v>
      </c>
      <c r="F14" s="5">
        <v>218</v>
      </c>
      <c r="G14" s="5">
        <v>1906</v>
      </c>
    </row>
    <row r="15" spans="1:7" ht="15.75">
      <c r="A15" s="2" t="s">
        <v>19</v>
      </c>
      <c r="B15" s="5">
        <v>314</v>
      </c>
      <c r="C15" s="5">
        <v>8</v>
      </c>
      <c r="D15" s="5">
        <v>1</v>
      </c>
      <c r="E15" s="5">
        <v>916</v>
      </c>
      <c r="F15" s="5">
        <v>219</v>
      </c>
      <c r="G15" s="5">
        <v>1458</v>
      </c>
    </row>
    <row r="16" spans="1:7" ht="15.75">
      <c r="A16" s="2" t="s">
        <v>20</v>
      </c>
      <c r="B16" s="5">
        <v>767</v>
      </c>
      <c r="C16" s="5">
        <v>29</v>
      </c>
      <c r="D16" s="5">
        <v>2</v>
      </c>
      <c r="E16" s="5">
        <v>4135</v>
      </c>
      <c r="F16" s="5">
        <v>1252</v>
      </c>
      <c r="G16" s="5">
        <v>6185</v>
      </c>
    </row>
    <row r="17" spans="1:7" ht="15.75">
      <c r="A17" s="2" t="s">
        <v>21</v>
      </c>
      <c r="B17" s="5">
        <v>1213</v>
      </c>
      <c r="C17" s="5">
        <v>22</v>
      </c>
      <c r="D17" s="5">
        <v>3</v>
      </c>
      <c r="E17" s="5">
        <v>3498</v>
      </c>
      <c r="F17" s="5">
        <v>1280</v>
      </c>
      <c r="G17" s="5">
        <v>6016</v>
      </c>
    </row>
    <row r="18" spans="1:7" ht="15.75">
      <c r="A18" s="2" t="s">
        <v>22</v>
      </c>
      <c r="B18" s="5">
        <v>1181</v>
      </c>
      <c r="C18" s="5">
        <v>24</v>
      </c>
      <c r="D18" s="5">
        <v>1</v>
      </c>
      <c r="E18" s="5">
        <v>3599</v>
      </c>
      <c r="F18" s="5">
        <v>1278</v>
      </c>
      <c r="G18" s="5">
        <v>6083</v>
      </c>
    </row>
    <row r="19" spans="1:7" ht="15.75">
      <c r="A19" s="2" t="s">
        <v>23</v>
      </c>
      <c r="B19" s="5">
        <v>228</v>
      </c>
      <c r="C19" s="5">
        <v>2</v>
      </c>
      <c r="D19" s="5">
        <v>0</v>
      </c>
      <c r="E19" s="5">
        <v>856</v>
      </c>
      <c r="F19" s="5">
        <v>152</v>
      </c>
      <c r="G19" s="5">
        <v>1238</v>
      </c>
    </row>
    <row r="20" spans="1:7" ht="15.75">
      <c r="A20" s="2" t="s">
        <v>24</v>
      </c>
      <c r="B20" s="5">
        <v>6367</v>
      </c>
      <c r="C20" s="5">
        <v>168</v>
      </c>
      <c r="D20" s="5">
        <v>45</v>
      </c>
      <c r="E20" s="5">
        <v>9550</v>
      </c>
      <c r="F20" s="5">
        <v>6713</v>
      </c>
      <c r="G20" s="5">
        <v>22843</v>
      </c>
    </row>
    <row r="21" spans="1:7" ht="15.75">
      <c r="A21" s="2" t="s">
        <v>25</v>
      </c>
      <c r="B21" s="5">
        <v>9026</v>
      </c>
      <c r="C21" s="5">
        <v>145</v>
      </c>
      <c r="D21" s="5">
        <v>8</v>
      </c>
      <c r="E21" s="5">
        <v>6970</v>
      </c>
      <c r="F21" s="5">
        <v>6283</v>
      </c>
      <c r="G21" s="5">
        <v>22432</v>
      </c>
    </row>
    <row r="22" spans="1:7" ht="15.75">
      <c r="A22" s="2" t="s">
        <v>26</v>
      </c>
      <c r="B22" s="5">
        <v>420</v>
      </c>
      <c r="C22" s="5">
        <v>8</v>
      </c>
      <c r="D22" s="5">
        <v>4</v>
      </c>
      <c r="E22" s="5">
        <v>1287</v>
      </c>
      <c r="F22" s="5">
        <v>318</v>
      </c>
      <c r="G22" s="5">
        <v>2037</v>
      </c>
    </row>
    <row r="23" spans="1:7" ht="15.75">
      <c r="A23" s="2" t="s">
        <v>27</v>
      </c>
      <c r="B23" s="5">
        <v>2268</v>
      </c>
      <c r="C23" s="5">
        <v>72</v>
      </c>
      <c r="D23" s="5">
        <v>10</v>
      </c>
      <c r="E23" s="5">
        <v>7108</v>
      </c>
      <c r="F23" s="5">
        <v>3022</v>
      </c>
      <c r="G23" s="5">
        <v>12480</v>
      </c>
    </row>
    <row r="24" spans="1:7" ht="15.75">
      <c r="A24" s="2" t="s">
        <v>28</v>
      </c>
      <c r="B24" s="5">
        <v>1054</v>
      </c>
      <c r="C24" s="5">
        <v>27</v>
      </c>
      <c r="D24" s="5">
        <v>6</v>
      </c>
      <c r="E24" s="5">
        <v>3129</v>
      </c>
      <c r="F24" s="5">
        <v>1280</v>
      </c>
      <c r="G24" s="5">
        <v>5496</v>
      </c>
    </row>
    <row r="25" spans="1:7" ht="15.75">
      <c r="A25" s="2" t="s">
        <v>29</v>
      </c>
      <c r="B25" s="5">
        <v>27816</v>
      </c>
      <c r="C25" s="5">
        <v>663</v>
      </c>
      <c r="D25" s="5">
        <v>83</v>
      </c>
      <c r="E25" s="5">
        <v>22952</v>
      </c>
      <c r="F25" s="5">
        <v>27008</v>
      </c>
      <c r="G25" s="5">
        <v>78522</v>
      </c>
    </row>
    <row r="26" spans="1:7" ht="15.75">
      <c r="A26" s="2" t="s">
        <v>30</v>
      </c>
      <c r="B26" s="5">
        <v>383</v>
      </c>
      <c r="C26" s="5">
        <v>10</v>
      </c>
      <c r="D26" s="5">
        <v>1</v>
      </c>
      <c r="E26" s="5">
        <v>1175</v>
      </c>
      <c r="F26" s="5">
        <v>317</v>
      </c>
      <c r="G26" s="5">
        <v>1886</v>
      </c>
    </row>
    <row r="27" spans="1:7" ht="15.75">
      <c r="A27" s="2" t="s">
        <v>31</v>
      </c>
      <c r="B27" s="5">
        <v>468</v>
      </c>
      <c r="C27" s="5">
        <v>1</v>
      </c>
      <c r="D27" s="5">
        <v>1</v>
      </c>
      <c r="E27" s="5">
        <v>1137</v>
      </c>
      <c r="F27" s="5">
        <v>313</v>
      </c>
      <c r="G27" s="5">
        <v>1920</v>
      </c>
    </row>
    <row r="28" spans="1:7" ht="15.75">
      <c r="A28" s="2" t="s">
        <v>32</v>
      </c>
      <c r="B28" s="5">
        <v>5538</v>
      </c>
      <c r="C28" s="5">
        <v>93</v>
      </c>
      <c r="D28" s="5">
        <v>14</v>
      </c>
      <c r="E28" s="5">
        <v>6328</v>
      </c>
      <c r="F28" s="5">
        <v>5011</v>
      </c>
      <c r="G28" s="5">
        <v>16984</v>
      </c>
    </row>
    <row r="29" spans="1:7" ht="15.75">
      <c r="A29" s="2" t="s">
        <v>33</v>
      </c>
      <c r="B29" s="5">
        <v>1067</v>
      </c>
      <c r="C29" s="5">
        <v>21</v>
      </c>
      <c r="D29" s="5">
        <v>1</v>
      </c>
      <c r="E29" s="5">
        <v>2108</v>
      </c>
      <c r="F29" s="5">
        <v>833</v>
      </c>
      <c r="G29" s="5">
        <v>4030</v>
      </c>
    </row>
    <row r="30" spans="1:7" ht="15.75">
      <c r="A30" s="2" t="s">
        <v>34</v>
      </c>
      <c r="B30" s="5">
        <v>3315</v>
      </c>
      <c r="C30" s="5">
        <v>69</v>
      </c>
      <c r="D30" s="5">
        <v>15</v>
      </c>
      <c r="E30" s="5">
        <v>6904</v>
      </c>
      <c r="F30" s="5">
        <v>4944</v>
      </c>
      <c r="G30" s="5">
        <v>15247</v>
      </c>
    </row>
    <row r="31" spans="1:7" ht="15.75">
      <c r="A31" s="2" t="s">
        <v>35</v>
      </c>
      <c r="B31" s="5">
        <v>4015</v>
      </c>
      <c r="C31" s="5">
        <v>132</v>
      </c>
      <c r="D31" s="5">
        <v>12</v>
      </c>
      <c r="E31" s="5">
        <v>6462</v>
      </c>
      <c r="F31" s="5">
        <v>5272</v>
      </c>
      <c r="G31" s="5">
        <v>15893</v>
      </c>
    </row>
    <row r="32" spans="1:7" ht="15.75">
      <c r="A32" s="2" t="s">
        <v>36</v>
      </c>
      <c r="B32" s="5">
        <v>3974</v>
      </c>
      <c r="C32" s="5">
        <v>102</v>
      </c>
      <c r="D32" s="5">
        <v>16</v>
      </c>
      <c r="E32" s="5">
        <v>7652</v>
      </c>
      <c r="F32" s="5">
        <v>5093</v>
      </c>
      <c r="G32" s="5">
        <v>16837</v>
      </c>
    </row>
    <row r="33" spans="1:7" ht="15.75">
      <c r="A33" s="2" t="s">
        <v>37</v>
      </c>
      <c r="B33" s="5">
        <v>3855</v>
      </c>
      <c r="C33" s="5">
        <v>69</v>
      </c>
      <c r="D33" s="5">
        <v>12</v>
      </c>
      <c r="E33" s="5">
        <v>4719</v>
      </c>
      <c r="F33" s="5">
        <v>3531</v>
      </c>
      <c r="G33" s="5">
        <v>12186</v>
      </c>
    </row>
    <row r="34" spans="1:7" ht="15.75">
      <c r="A34" s="2" t="s">
        <v>38</v>
      </c>
      <c r="B34" s="5">
        <v>394</v>
      </c>
      <c r="C34" s="5">
        <v>1</v>
      </c>
      <c r="D34" s="5">
        <v>0</v>
      </c>
      <c r="E34" s="5">
        <v>1157</v>
      </c>
      <c r="F34" s="5">
        <v>324</v>
      </c>
      <c r="G34" s="5">
        <v>1876</v>
      </c>
    </row>
    <row r="35" spans="1:7" ht="15.75">
      <c r="A35" s="2" t="s">
        <v>39</v>
      </c>
      <c r="B35" s="5">
        <v>344</v>
      </c>
      <c r="C35" s="5">
        <v>8</v>
      </c>
      <c r="D35" s="5">
        <v>1</v>
      </c>
      <c r="E35" s="5">
        <v>1368</v>
      </c>
      <c r="F35" s="5">
        <v>345</v>
      </c>
      <c r="G35" s="5">
        <v>2066</v>
      </c>
    </row>
    <row r="36" spans="1:7" ht="15.75">
      <c r="A36" s="2" t="s">
        <v>40</v>
      </c>
      <c r="B36" s="5">
        <v>704</v>
      </c>
      <c r="C36" s="5">
        <v>14</v>
      </c>
      <c r="D36" s="5">
        <v>2</v>
      </c>
      <c r="E36" s="5">
        <v>2346</v>
      </c>
      <c r="F36" s="5">
        <v>867</v>
      </c>
      <c r="G36" s="5">
        <v>3933</v>
      </c>
    </row>
    <row r="37" spans="1:7" ht="15.75">
      <c r="A37" s="2" t="s">
        <v>41</v>
      </c>
      <c r="B37" s="5">
        <v>610</v>
      </c>
      <c r="C37" s="5">
        <v>19</v>
      </c>
      <c r="D37" s="5">
        <v>0</v>
      </c>
      <c r="E37" s="5">
        <v>1523</v>
      </c>
      <c r="F37" s="5">
        <v>705</v>
      </c>
      <c r="G37" s="5">
        <v>2857</v>
      </c>
    </row>
    <row r="38" spans="1:7" ht="15.75">
      <c r="A38" s="2" t="s">
        <v>42</v>
      </c>
      <c r="B38" s="5">
        <v>114</v>
      </c>
      <c r="C38" s="5">
        <v>5</v>
      </c>
      <c r="D38" s="5">
        <v>0</v>
      </c>
      <c r="E38" s="5">
        <v>694</v>
      </c>
      <c r="F38" s="5">
        <v>116</v>
      </c>
      <c r="G38" s="5">
        <v>929</v>
      </c>
    </row>
    <row r="39" spans="1:7" ht="15.75">
      <c r="A39" s="2" t="s">
        <v>43</v>
      </c>
      <c r="B39" s="5">
        <v>1125</v>
      </c>
      <c r="C39" s="5">
        <v>34</v>
      </c>
      <c r="D39" s="5">
        <v>6</v>
      </c>
      <c r="E39" s="5">
        <v>2772</v>
      </c>
      <c r="F39" s="5">
        <v>1252</v>
      </c>
      <c r="G39" s="5">
        <v>5189</v>
      </c>
    </row>
    <row r="40" spans="1:7" ht="15.75">
      <c r="A40" s="2" t="s">
        <v>44</v>
      </c>
      <c r="B40" s="5">
        <v>208</v>
      </c>
      <c r="C40" s="5">
        <v>4</v>
      </c>
      <c r="D40" s="5">
        <v>0</v>
      </c>
      <c r="E40" s="5">
        <v>989</v>
      </c>
      <c r="F40" s="5">
        <v>196</v>
      </c>
      <c r="G40" s="5">
        <v>1397</v>
      </c>
    </row>
    <row r="43" spans="1:7" ht="15.75">
      <c r="A43" s="3" t="s">
        <v>0</v>
      </c>
      <c r="B43" s="4" t="s">
        <v>1</v>
      </c>
      <c r="C43" s="4" t="s">
        <v>2</v>
      </c>
      <c r="D43" s="4" t="s">
        <v>3</v>
      </c>
      <c r="E43" s="4" t="s">
        <v>4</v>
      </c>
      <c r="F43" s="4" t="s">
        <v>5</v>
      </c>
      <c r="G43" s="4" t="s">
        <v>6</v>
      </c>
    </row>
    <row r="44" spans="1:7" ht="15.75">
      <c r="A44" s="3"/>
      <c r="B44" s="4"/>
      <c r="C44" s="4"/>
      <c r="D44" s="4"/>
      <c r="E44" s="4"/>
      <c r="F44" s="4"/>
      <c r="G44" s="4"/>
    </row>
    <row r="45" spans="1:7" ht="15.75">
      <c r="A45" s="2" t="s">
        <v>45</v>
      </c>
      <c r="B45" s="5">
        <v>933</v>
      </c>
      <c r="C45" s="5">
        <v>17</v>
      </c>
      <c r="D45" s="5">
        <v>0</v>
      </c>
      <c r="E45" s="5">
        <v>2338</v>
      </c>
      <c r="F45" s="5">
        <v>821</v>
      </c>
      <c r="G45" s="5">
        <v>4109</v>
      </c>
    </row>
    <row r="46" spans="1:7" ht="15.75">
      <c r="A46" s="2" t="s">
        <v>46</v>
      </c>
      <c r="B46" s="5">
        <v>5200</v>
      </c>
      <c r="C46" s="5">
        <v>81</v>
      </c>
      <c r="D46" s="5">
        <v>8</v>
      </c>
      <c r="E46" s="5">
        <v>10465</v>
      </c>
      <c r="F46" s="5">
        <v>5869</v>
      </c>
      <c r="G46" s="5">
        <v>21623</v>
      </c>
    </row>
    <row r="47" spans="1:7" ht="15.75">
      <c r="A47" s="2" t="s">
        <v>47</v>
      </c>
      <c r="B47" s="5">
        <v>274</v>
      </c>
      <c r="C47" s="5">
        <v>2</v>
      </c>
      <c r="D47" s="5">
        <v>0</v>
      </c>
      <c r="E47" s="5">
        <v>1552</v>
      </c>
      <c r="F47" s="5">
        <v>539</v>
      </c>
      <c r="G47" s="5">
        <v>2367</v>
      </c>
    </row>
    <row r="48" spans="1:7" ht="15.75">
      <c r="A48" s="2" t="s">
        <v>48</v>
      </c>
      <c r="B48" s="5">
        <v>265</v>
      </c>
      <c r="C48" s="5">
        <v>2</v>
      </c>
      <c r="D48" s="5">
        <v>0</v>
      </c>
      <c r="E48" s="5">
        <v>951</v>
      </c>
      <c r="F48" s="5">
        <v>235</v>
      </c>
      <c r="G48" s="5">
        <v>1453</v>
      </c>
    </row>
    <row r="49" spans="1:7" ht="15.75">
      <c r="A49" s="2" t="s">
        <v>49</v>
      </c>
      <c r="B49" s="5">
        <v>2246</v>
      </c>
      <c r="C49" s="5">
        <v>31</v>
      </c>
      <c r="D49" s="5">
        <v>6</v>
      </c>
      <c r="E49" s="5">
        <v>3970</v>
      </c>
      <c r="F49" s="5">
        <v>2141</v>
      </c>
      <c r="G49" s="5">
        <v>8394</v>
      </c>
    </row>
    <row r="50" spans="1:7" ht="15.75">
      <c r="A50" s="2" t="s">
        <v>50</v>
      </c>
      <c r="B50" s="5">
        <v>3119</v>
      </c>
      <c r="C50" s="5">
        <v>68</v>
      </c>
      <c r="D50" s="5">
        <v>10</v>
      </c>
      <c r="E50" s="5">
        <v>5686</v>
      </c>
      <c r="F50" s="5">
        <v>3552</v>
      </c>
      <c r="G50" s="5">
        <v>12435</v>
      </c>
    </row>
    <row r="51" spans="1:7" ht="15.75">
      <c r="A51" s="2" t="s">
        <v>51</v>
      </c>
      <c r="B51" s="5">
        <v>366</v>
      </c>
      <c r="C51" s="5">
        <v>13</v>
      </c>
      <c r="D51" s="5">
        <v>2</v>
      </c>
      <c r="E51" s="5">
        <v>1489</v>
      </c>
      <c r="F51" s="5">
        <v>568</v>
      </c>
      <c r="G51" s="5">
        <v>2438</v>
      </c>
    </row>
    <row r="52" spans="1:7" ht="15.75">
      <c r="A52" s="2" t="s">
        <v>52</v>
      </c>
      <c r="B52" s="5">
        <v>82327</v>
      </c>
      <c r="C52" s="5">
        <v>1968</v>
      </c>
      <c r="D52" s="5">
        <v>201</v>
      </c>
      <c r="E52" s="5">
        <v>163810</v>
      </c>
      <c r="F52" s="5">
        <v>103485</v>
      </c>
      <c r="G52" s="5">
        <v>351791</v>
      </c>
    </row>
    <row r="53" spans="1:7" ht="15.75">
      <c r="A53" s="2" t="s">
        <v>53</v>
      </c>
      <c r="B53" s="5">
        <v>369</v>
      </c>
      <c r="C53" s="5">
        <v>6</v>
      </c>
      <c r="D53" s="5">
        <v>2</v>
      </c>
      <c r="E53" s="5">
        <v>1335</v>
      </c>
      <c r="F53" s="5">
        <v>523</v>
      </c>
      <c r="G53" s="5">
        <v>2235</v>
      </c>
    </row>
    <row r="54" spans="1:7" ht="15.75">
      <c r="A54" s="2" t="s">
        <v>54</v>
      </c>
      <c r="B54" s="5">
        <v>1100</v>
      </c>
      <c r="C54" s="5">
        <v>21</v>
      </c>
      <c r="D54" s="5">
        <v>6</v>
      </c>
      <c r="E54" s="5">
        <v>2868</v>
      </c>
      <c r="F54" s="5">
        <v>1353</v>
      </c>
      <c r="G54" s="5">
        <v>5348</v>
      </c>
    </row>
    <row r="55" spans="1:7" ht="15.75">
      <c r="A55" s="2" t="s">
        <v>55</v>
      </c>
      <c r="B55" s="5">
        <v>295</v>
      </c>
      <c r="C55" s="5">
        <v>9</v>
      </c>
      <c r="D55" s="5">
        <v>1</v>
      </c>
      <c r="E55" s="5">
        <v>1256</v>
      </c>
      <c r="F55" s="5">
        <v>235</v>
      </c>
      <c r="G55" s="5">
        <v>1796</v>
      </c>
    </row>
    <row r="56" spans="1:7" ht="15.75">
      <c r="A56" s="2" t="s">
        <v>56</v>
      </c>
      <c r="B56" s="5">
        <v>5015</v>
      </c>
      <c r="C56" s="5">
        <v>131</v>
      </c>
      <c r="D56" s="5">
        <v>14</v>
      </c>
      <c r="E56" s="5">
        <v>5693</v>
      </c>
      <c r="F56" s="5">
        <v>5012</v>
      </c>
      <c r="G56" s="5">
        <v>15865</v>
      </c>
    </row>
    <row r="57" spans="1:7" ht="15.75">
      <c r="A57" s="2" t="s">
        <v>57</v>
      </c>
      <c r="B57" s="5">
        <v>196</v>
      </c>
      <c r="C57" s="5">
        <v>4</v>
      </c>
      <c r="D57" s="5">
        <v>0</v>
      </c>
      <c r="E57" s="5">
        <v>966</v>
      </c>
      <c r="F57" s="5">
        <v>164</v>
      </c>
      <c r="G57" s="5">
        <v>1330</v>
      </c>
    </row>
    <row r="58" spans="1:7" ht="15.75">
      <c r="A58" s="2" t="s">
        <v>58</v>
      </c>
      <c r="B58" s="5">
        <v>13390</v>
      </c>
      <c r="C58" s="5">
        <v>251</v>
      </c>
      <c r="D58" s="5">
        <v>32</v>
      </c>
      <c r="E58" s="5">
        <v>16109</v>
      </c>
      <c r="F58" s="5">
        <v>13800</v>
      </c>
      <c r="G58" s="5">
        <v>43582</v>
      </c>
    </row>
    <row r="59" spans="1:7" ht="15.75">
      <c r="A59" s="2" t="s">
        <v>59</v>
      </c>
      <c r="B59" s="5">
        <v>329</v>
      </c>
      <c r="C59" s="5">
        <v>11</v>
      </c>
      <c r="D59" s="5">
        <v>3</v>
      </c>
      <c r="E59" s="5">
        <v>1430</v>
      </c>
      <c r="F59" s="5">
        <v>399</v>
      </c>
      <c r="G59" s="5">
        <v>2172</v>
      </c>
    </row>
    <row r="60" spans="1:7" ht="15.75">
      <c r="A60" s="2" t="s">
        <v>60</v>
      </c>
      <c r="B60" s="5">
        <v>1548</v>
      </c>
      <c r="C60" s="5">
        <v>38</v>
      </c>
      <c r="D60" s="5">
        <v>10</v>
      </c>
      <c r="E60" s="5">
        <v>3523</v>
      </c>
      <c r="F60" s="5">
        <v>1680</v>
      </c>
      <c r="G60" s="5">
        <v>6799</v>
      </c>
    </row>
    <row r="61" spans="1:7" ht="15.75">
      <c r="A61" s="2" t="s">
        <v>61</v>
      </c>
      <c r="B61" s="5">
        <v>261</v>
      </c>
      <c r="C61" s="5">
        <v>5</v>
      </c>
      <c r="D61" s="5">
        <v>1</v>
      </c>
      <c r="E61" s="5">
        <v>1247</v>
      </c>
      <c r="F61" s="5">
        <v>198</v>
      </c>
      <c r="G61" s="5">
        <v>1712</v>
      </c>
    </row>
    <row r="62" spans="1:7" ht="15.75">
      <c r="A62" s="2" t="s">
        <v>62</v>
      </c>
      <c r="B62" s="5">
        <v>5253</v>
      </c>
      <c r="C62" s="5">
        <v>130</v>
      </c>
      <c r="D62" s="5">
        <v>19</v>
      </c>
      <c r="E62" s="5">
        <v>8063</v>
      </c>
      <c r="F62" s="5">
        <v>6179</v>
      </c>
      <c r="G62" s="5">
        <v>19644</v>
      </c>
    </row>
    <row r="63" spans="1:7" ht="15.75">
      <c r="A63" s="2" t="s">
        <v>63</v>
      </c>
      <c r="B63" s="5">
        <v>1384</v>
      </c>
      <c r="C63" s="5">
        <v>28</v>
      </c>
      <c r="D63" s="5">
        <v>4</v>
      </c>
      <c r="E63" s="5">
        <v>4612</v>
      </c>
      <c r="F63" s="5">
        <v>1549</v>
      </c>
      <c r="G63" s="5">
        <v>7577</v>
      </c>
    </row>
    <row r="64" spans="1:7" ht="15.75">
      <c r="A64" s="2" t="s">
        <v>64</v>
      </c>
      <c r="B64" s="5">
        <v>1968</v>
      </c>
      <c r="C64" s="5">
        <v>32</v>
      </c>
      <c r="D64" s="5">
        <v>1</v>
      </c>
      <c r="E64" s="5">
        <v>3474</v>
      </c>
      <c r="F64" s="5">
        <v>1810</v>
      </c>
      <c r="G64" s="5">
        <v>7285</v>
      </c>
    </row>
    <row r="65" spans="1:7" ht="15.75">
      <c r="A65" s="2" t="s">
        <v>65</v>
      </c>
      <c r="B65" s="5">
        <v>3083</v>
      </c>
      <c r="C65" s="5">
        <v>77</v>
      </c>
      <c r="D65" s="5">
        <v>5</v>
      </c>
      <c r="E65" s="5">
        <v>9614</v>
      </c>
      <c r="F65" s="5">
        <v>4062</v>
      </c>
      <c r="G65" s="5">
        <v>16841</v>
      </c>
    </row>
    <row r="66" spans="1:7" ht="15.75">
      <c r="A66" s="2" t="s">
        <v>66</v>
      </c>
      <c r="B66" s="5">
        <v>436</v>
      </c>
      <c r="C66" s="5">
        <v>11</v>
      </c>
      <c r="D66" s="5">
        <v>4</v>
      </c>
      <c r="E66" s="5">
        <v>1954</v>
      </c>
      <c r="F66" s="5">
        <v>598</v>
      </c>
      <c r="G66" s="5">
        <v>3003</v>
      </c>
    </row>
    <row r="67" spans="1:7" ht="15.75">
      <c r="A67" s="2" t="s">
        <v>67</v>
      </c>
      <c r="B67" s="5">
        <v>4915</v>
      </c>
      <c r="C67" s="5">
        <v>101</v>
      </c>
      <c r="D67" s="5">
        <v>17</v>
      </c>
      <c r="E67" s="5">
        <v>9174</v>
      </c>
      <c r="F67" s="5">
        <v>5896</v>
      </c>
      <c r="G67" s="5">
        <v>20103</v>
      </c>
    </row>
    <row r="68" spans="1:7" ht="15.75">
      <c r="A68" s="2" t="s">
        <v>68</v>
      </c>
      <c r="B68" s="5">
        <v>763</v>
      </c>
      <c r="C68" s="5">
        <v>7</v>
      </c>
      <c r="D68" s="5">
        <v>1</v>
      </c>
      <c r="E68" s="5">
        <v>2544</v>
      </c>
      <c r="F68" s="5">
        <v>776</v>
      </c>
      <c r="G68" s="5">
        <v>4091</v>
      </c>
    </row>
    <row r="69" spans="1:7" ht="15.75">
      <c r="A69" s="2" t="s">
        <v>69</v>
      </c>
      <c r="B69" s="5">
        <v>5909</v>
      </c>
      <c r="C69" s="5">
        <v>97</v>
      </c>
      <c r="D69" s="5">
        <v>21</v>
      </c>
      <c r="E69" s="5">
        <v>10416</v>
      </c>
      <c r="F69" s="5">
        <v>4683</v>
      </c>
      <c r="G69" s="5">
        <v>21126</v>
      </c>
    </row>
    <row r="70" spans="1:7" ht="15.75">
      <c r="A70" s="2" t="s">
        <v>70</v>
      </c>
      <c r="B70" s="5">
        <v>883</v>
      </c>
      <c r="C70" s="5">
        <v>14</v>
      </c>
      <c r="D70" s="5">
        <v>3</v>
      </c>
      <c r="E70" s="5">
        <v>2115</v>
      </c>
      <c r="F70" s="5">
        <v>864</v>
      </c>
      <c r="G70" s="5">
        <v>3879</v>
      </c>
    </row>
    <row r="71" spans="1:7" ht="15.75">
      <c r="A71" s="2" t="s">
        <v>71</v>
      </c>
      <c r="B71" s="5">
        <v>357</v>
      </c>
      <c r="C71" s="5">
        <v>4</v>
      </c>
      <c r="D71" s="5">
        <v>1</v>
      </c>
      <c r="E71" s="5">
        <v>1255</v>
      </c>
      <c r="F71" s="5">
        <v>205</v>
      </c>
      <c r="G71" s="5">
        <v>1822</v>
      </c>
    </row>
    <row r="72" spans="1:7" ht="15.75">
      <c r="A72" s="2" t="s">
        <v>72</v>
      </c>
      <c r="B72" s="5">
        <v>2046</v>
      </c>
      <c r="C72" s="5">
        <v>29</v>
      </c>
      <c r="D72" s="5">
        <v>2</v>
      </c>
      <c r="E72" s="5">
        <v>3711</v>
      </c>
      <c r="F72" s="5">
        <v>1914</v>
      </c>
      <c r="G72" s="5">
        <v>7702</v>
      </c>
    </row>
    <row r="73" spans="1:7" ht="15.75">
      <c r="A73" s="2" t="s">
        <v>73</v>
      </c>
      <c r="B73" s="5">
        <v>2864</v>
      </c>
      <c r="C73" s="5">
        <v>74</v>
      </c>
      <c r="D73" s="5">
        <v>5</v>
      </c>
      <c r="E73" s="5">
        <v>4983</v>
      </c>
      <c r="F73" s="5">
        <v>3757</v>
      </c>
      <c r="G73" s="5">
        <v>11683</v>
      </c>
    </row>
    <row r="74" spans="1:7" ht="15.75">
      <c r="A74" s="2" t="s">
        <v>74</v>
      </c>
      <c r="B74" s="5">
        <v>417</v>
      </c>
      <c r="C74" s="5">
        <v>6</v>
      </c>
      <c r="D74" s="5">
        <v>2</v>
      </c>
      <c r="E74" s="5">
        <v>1311</v>
      </c>
      <c r="F74" s="5">
        <v>345</v>
      </c>
      <c r="G74" s="5">
        <v>2081</v>
      </c>
    </row>
    <row r="75" spans="1:7" ht="15.75">
      <c r="A75" s="2" t="s">
        <v>75</v>
      </c>
      <c r="B75" s="5">
        <v>612</v>
      </c>
      <c r="C75" s="5">
        <v>14</v>
      </c>
      <c r="D75" s="5">
        <v>3</v>
      </c>
      <c r="E75" s="5">
        <v>2275</v>
      </c>
      <c r="F75" s="5">
        <v>769</v>
      </c>
      <c r="G75" s="5">
        <v>3673</v>
      </c>
    </row>
    <row r="76" spans="1:7" ht="15.75">
      <c r="A76" s="2" t="s">
        <v>76</v>
      </c>
      <c r="B76" s="5">
        <v>2659</v>
      </c>
      <c r="C76" s="5">
        <v>59</v>
      </c>
      <c r="D76" s="5">
        <v>7</v>
      </c>
      <c r="E76" s="5">
        <v>5035</v>
      </c>
      <c r="F76" s="5">
        <v>3081</v>
      </c>
      <c r="G76" s="5">
        <v>10841</v>
      </c>
    </row>
    <row r="77" spans="1:7" ht="15.75">
      <c r="A77" s="2" t="s">
        <v>77</v>
      </c>
      <c r="B77" s="5">
        <v>613</v>
      </c>
      <c r="C77" s="5">
        <v>5</v>
      </c>
      <c r="D77" s="5">
        <v>0</v>
      </c>
      <c r="E77" s="5">
        <v>1537</v>
      </c>
      <c r="F77" s="5">
        <v>687</v>
      </c>
      <c r="G77" s="5">
        <v>2842</v>
      </c>
    </row>
    <row r="78" spans="1:7" ht="15.75">
      <c r="A78" s="2" t="s">
        <v>78</v>
      </c>
      <c r="B78" s="5">
        <v>638</v>
      </c>
      <c r="C78" s="5">
        <v>15</v>
      </c>
      <c r="D78" s="5">
        <v>2</v>
      </c>
      <c r="E78" s="5">
        <v>2573</v>
      </c>
      <c r="F78" s="5">
        <v>968</v>
      </c>
      <c r="G78" s="5">
        <v>4196</v>
      </c>
    </row>
    <row r="79" spans="1:7" ht="15.75">
      <c r="A79" s="2" t="s">
        <v>79</v>
      </c>
      <c r="B79" s="5">
        <v>873</v>
      </c>
      <c r="C79" s="5">
        <v>8</v>
      </c>
      <c r="D79" s="5">
        <v>1</v>
      </c>
      <c r="E79" s="5">
        <v>2155</v>
      </c>
      <c r="F79" s="5">
        <v>768</v>
      </c>
      <c r="G79" s="5">
        <v>3805</v>
      </c>
    </row>
    <row r="80" spans="1:7" ht="15.75">
      <c r="A80" s="2" t="s">
        <v>80</v>
      </c>
      <c r="B80" s="5">
        <v>560</v>
      </c>
      <c r="C80" s="5">
        <v>16</v>
      </c>
      <c r="D80" s="5">
        <v>3</v>
      </c>
      <c r="E80" s="5">
        <v>2657</v>
      </c>
      <c r="F80" s="5">
        <v>699</v>
      </c>
      <c r="G80" s="5">
        <v>3935</v>
      </c>
    </row>
    <row r="81" spans="1:7" ht="15.75">
      <c r="A81" s="2" t="s">
        <v>81</v>
      </c>
      <c r="B81" s="5">
        <v>2319</v>
      </c>
      <c r="C81" s="5">
        <v>81</v>
      </c>
      <c r="D81" s="5">
        <v>26</v>
      </c>
      <c r="E81" s="5">
        <v>7787</v>
      </c>
      <c r="F81" s="5">
        <v>3243</v>
      </c>
      <c r="G81" s="5">
        <v>13456</v>
      </c>
    </row>
    <row r="82" spans="1:7" ht="15.75">
      <c r="A82" s="2" t="s">
        <v>82</v>
      </c>
      <c r="B82" s="5">
        <v>1407</v>
      </c>
      <c r="C82" s="5">
        <v>30</v>
      </c>
      <c r="D82" s="5">
        <v>4</v>
      </c>
      <c r="E82" s="5">
        <v>3461</v>
      </c>
      <c r="F82" s="5">
        <v>1378</v>
      </c>
      <c r="G82" s="5">
        <v>6280</v>
      </c>
    </row>
    <row r="86" spans="1:7" ht="15.75">
      <c r="A86" s="3" t="s">
        <v>0</v>
      </c>
      <c r="B86" s="4" t="s">
        <v>1</v>
      </c>
      <c r="C86" s="4" t="s">
        <v>2</v>
      </c>
      <c r="D86" s="4" t="s">
        <v>3</v>
      </c>
      <c r="E86" s="4" t="s">
        <v>4</v>
      </c>
      <c r="F86" s="4" t="s">
        <v>5</v>
      </c>
      <c r="G86" s="4" t="s">
        <v>6</v>
      </c>
    </row>
    <row r="87" spans="1:7" ht="15.75">
      <c r="A87" s="3"/>
      <c r="B87" s="4"/>
      <c r="C87" s="4"/>
      <c r="D87" s="4"/>
      <c r="E87" s="4"/>
      <c r="F87" s="4"/>
      <c r="G87" s="4"/>
    </row>
    <row r="88" spans="1:7" ht="15.75">
      <c r="A88" s="2" t="s">
        <v>83</v>
      </c>
      <c r="B88" s="5">
        <v>305</v>
      </c>
      <c r="C88" s="5">
        <v>9</v>
      </c>
      <c r="D88" s="5">
        <v>0</v>
      </c>
      <c r="E88" s="5">
        <v>1430</v>
      </c>
      <c r="F88" s="5">
        <v>273</v>
      </c>
      <c r="G88" s="5">
        <v>2017</v>
      </c>
    </row>
    <row r="89" spans="1:7" ht="15.75">
      <c r="A89" s="2" t="s">
        <v>84</v>
      </c>
      <c r="B89" s="5">
        <v>10301</v>
      </c>
      <c r="C89" s="5">
        <v>196</v>
      </c>
      <c r="D89" s="5">
        <v>30</v>
      </c>
      <c r="E89" s="5">
        <v>17862</v>
      </c>
      <c r="F89" s="5">
        <v>11645</v>
      </c>
      <c r="G89" s="5">
        <v>40034</v>
      </c>
    </row>
    <row r="90" spans="1:7" ht="15.75">
      <c r="A90" s="2" t="s">
        <v>85</v>
      </c>
      <c r="B90" s="5">
        <v>572</v>
      </c>
      <c r="C90" s="5">
        <v>13</v>
      </c>
      <c r="D90" s="5">
        <v>0</v>
      </c>
      <c r="E90" s="5">
        <v>2504</v>
      </c>
      <c r="F90" s="5">
        <v>600</v>
      </c>
      <c r="G90" s="5">
        <v>3689</v>
      </c>
    </row>
    <row r="91" spans="1:7" ht="15.75">
      <c r="A91" s="2" t="s">
        <v>86</v>
      </c>
      <c r="B91" s="5">
        <v>1270</v>
      </c>
      <c r="C91" s="5">
        <v>12</v>
      </c>
      <c r="D91" s="5">
        <v>5</v>
      </c>
      <c r="E91" s="5">
        <v>3085</v>
      </c>
      <c r="F91" s="5">
        <v>1286</v>
      </c>
      <c r="G91" s="5">
        <v>5658</v>
      </c>
    </row>
    <row r="92" spans="1:7" ht="15.75">
      <c r="A92" s="2" t="s">
        <v>87</v>
      </c>
      <c r="B92" s="5">
        <v>7849</v>
      </c>
      <c r="C92" s="5">
        <v>206</v>
      </c>
      <c r="D92" s="5">
        <v>27</v>
      </c>
      <c r="E92" s="5">
        <v>13615</v>
      </c>
      <c r="F92" s="5">
        <v>9634</v>
      </c>
      <c r="G92" s="5">
        <v>31331</v>
      </c>
    </row>
    <row r="93" spans="1:7" ht="15.75">
      <c r="A93" s="2" t="s">
        <v>88</v>
      </c>
      <c r="B93" s="5">
        <v>536</v>
      </c>
      <c r="C93" s="5">
        <v>9</v>
      </c>
      <c r="D93" s="5">
        <v>1</v>
      </c>
      <c r="E93" s="5">
        <v>2380</v>
      </c>
      <c r="F93" s="5">
        <v>649</v>
      </c>
      <c r="G93" s="5">
        <v>3575</v>
      </c>
    </row>
    <row r="94" spans="1:7" ht="15.75">
      <c r="A94" s="2" t="s">
        <v>89</v>
      </c>
      <c r="B94" s="5">
        <v>553</v>
      </c>
      <c r="C94" s="5">
        <v>3</v>
      </c>
      <c r="D94" s="5">
        <v>2</v>
      </c>
      <c r="E94" s="5">
        <v>1426</v>
      </c>
      <c r="F94" s="5">
        <v>533</v>
      </c>
      <c r="G94" s="5">
        <v>2517</v>
      </c>
    </row>
    <row r="95" spans="1:7" ht="15.75">
      <c r="A95" s="2" t="s">
        <v>90</v>
      </c>
      <c r="B95" s="5">
        <v>875</v>
      </c>
      <c r="C95" s="5">
        <v>17</v>
      </c>
      <c r="D95" s="5">
        <v>1</v>
      </c>
      <c r="E95" s="5">
        <v>2613</v>
      </c>
      <c r="F95" s="5">
        <v>681</v>
      </c>
      <c r="G95" s="5">
        <v>4187</v>
      </c>
    </row>
    <row r="96" spans="1:7" ht="15.75">
      <c r="A96" s="2" t="s">
        <v>91</v>
      </c>
      <c r="B96" s="5">
        <v>8360</v>
      </c>
      <c r="C96" s="5">
        <v>304</v>
      </c>
      <c r="D96" s="5">
        <v>30</v>
      </c>
      <c r="E96" s="5">
        <v>16455</v>
      </c>
      <c r="F96" s="5">
        <v>11179</v>
      </c>
      <c r="G96" s="5">
        <v>36328</v>
      </c>
    </row>
    <row r="97" spans="1:7" ht="15.75">
      <c r="A97" s="2" t="s">
        <v>92</v>
      </c>
      <c r="B97" s="5">
        <v>383</v>
      </c>
      <c r="C97" s="5">
        <v>11</v>
      </c>
      <c r="D97" s="5">
        <v>2</v>
      </c>
      <c r="E97" s="5">
        <v>2136</v>
      </c>
      <c r="F97" s="5">
        <v>601</v>
      </c>
      <c r="G97" s="5">
        <v>3133</v>
      </c>
    </row>
    <row r="98" spans="1:7" ht="15.75">
      <c r="A98" s="2" t="s">
        <v>93</v>
      </c>
      <c r="B98" s="5">
        <v>73441</v>
      </c>
      <c r="C98" s="5">
        <v>1412</v>
      </c>
      <c r="D98" s="6">
        <v>172</v>
      </c>
      <c r="E98" s="5">
        <v>103559</v>
      </c>
      <c r="F98" s="5">
        <v>71130</v>
      </c>
      <c r="G98" s="5">
        <v>249714</v>
      </c>
    </row>
    <row r="99" spans="1:7" ht="15.75">
      <c r="A99" s="2" t="s">
        <v>94</v>
      </c>
      <c r="B99" s="5">
        <v>2007</v>
      </c>
      <c r="C99" s="5">
        <v>57</v>
      </c>
      <c r="D99" s="5">
        <v>9</v>
      </c>
      <c r="E99" s="5">
        <v>4814</v>
      </c>
      <c r="F99" s="5">
        <v>2295</v>
      </c>
      <c r="G99" s="5">
        <v>9182</v>
      </c>
    </row>
    <row r="100" spans="1:7" ht="15.75">
      <c r="A100" s="2" t="s">
        <v>95</v>
      </c>
      <c r="B100" s="5">
        <v>37692</v>
      </c>
      <c r="C100" s="5">
        <v>593</v>
      </c>
      <c r="D100" s="5">
        <v>89</v>
      </c>
      <c r="E100" s="5">
        <v>41944</v>
      </c>
      <c r="F100" s="5">
        <v>29516</v>
      </c>
      <c r="G100" s="5">
        <v>109834</v>
      </c>
    </row>
    <row r="101" spans="1:7" ht="15.75">
      <c r="A101" s="2" t="s">
        <v>96</v>
      </c>
      <c r="B101" s="5">
        <v>388</v>
      </c>
      <c r="C101" s="5">
        <v>1</v>
      </c>
      <c r="D101" s="5">
        <v>2</v>
      </c>
      <c r="E101" s="5">
        <v>976</v>
      </c>
      <c r="F101" s="5">
        <v>376</v>
      </c>
      <c r="G101" s="5">
        <v>1743</v>
      </c>
    </row>
    <row r="102" spans="1:7" ht="15.75">
      <c r="A102" s="2" t="s">
        <v>97</v>
      </c>
      <c r="B102" s="5">
        <v>721</v>
      </c>
      <c r="C102" s="5">
        <v>23</v>
      </c>
      <c r="D102" s="5">
        <v>1</v>
      </c>
      <c r="E102" s="5">
        <v>2271</v>
      </c>
      <c r="F102" s="5">
        <v>695</v>
      </c>
      <c r="G102" s="5">
        <v>3711</v>
      </c>
    </row>
    <row r="103" spans="1:7" ht="15.75">
      <c r="A103" s="2" t="s">
        <v>98</v>
      </c>
      <c r="B103" s="5">
        <v>645</v>
      </c>
      <c r="C103" s="5">
        <v>12</v>
      </c>
      <c r="D103" s="5">
        <v>0</v>
      </c>
      <c r="E103" s="5">
        <v>2135</v>
      </c>
      <c r="F103" s="5">
        <v>535</v>
      </c>
      <c r="G103" s="5">
        <v>3327</v>
      </c>
    </row>
    <row r="104" spans="1:7" ht="15.75">
      <c r="A104" s="2" t="s">
        <v>99</v>
      </c>
      <c r="B104" s="5">
        <v>583</v>
      </c>
      <c r="C104" s="5">
        <v>19</v>
      </c>
      <c r="D104" s="5">
        <v>0</v>
      </c>
      <c r="E104" s="5">
        <v>1842</v>
      </c>
      <c r="F104" s="5">
        <v>552</v>
      </c>
      <c r="G104" s="5">
        <v>2996</v>
      </c>
    </row>
    <row r="105" spans="1:7" ht="15.75">
      <c r="A105" s="2" t="s">
        <v>100</v>
      </c>
      <c r="B105" s="5">
        <v>222</v>
      </c>
      <c r="C105" s="5">
        <v>7</v>
      </c>
      <c r="D105" s="5">
        <v>0</v>
      </c>
      <c r="E105" s="5">
        <v>774</v>
      </c>
      <c r="F105" s="5">
        <v>184</v>
      </c>
      <c r="G105" s="5">
        <v>1187</v>
      </c>
    </row>
    <row r="106" spans="1:7" ht="15.75">
      <c r="A106" s="2" t="s">
        <v>101</v>
      </c>
      <c r="B106" s="5">
        <v>379</v>
      </c>
      <c r="C106" s="5">
        <v>9</v>
      </c>
      <c r="D106" s="5">
        <v>0</v>
      </c>
      <c r="E106" s="5">
        <v>2105</v>
      </c>
      <c r="F106" s="5">
        <v>303</v>
      </c>
      <c r="G106" s="5">
        <v>2796</v>
      </c>
    </row>
    <row r="107" spans="1:7" ht="15.75">
      <c r="A107" s="2" t="s">
        <v>102</v>
      </c>
      <c r="B107" s="5">
        <v>3919</v>
      </c>
      <c r="C107" s="5">
        <v>60</v>
      </c>
      <c r="D107" s="5">
        <v>12</v>
      </c>
      <c r="E107" s="5">
        <v>6584</v>
      </c>
      <c r="F107" s="5">
        <v>4088</v>
      </c>
      <c r="G107" s="5">
        <v>14663</v>
      </c>
    </row>
    <row r="108" spans="1:7" ht="15.75">
      <c r="A108" s="2" t="s">
        <v>103</v>
      </c>
      <c r="B108" s="5">
        <v>748</v>
      </c>
      <c r="C108" s="5">
        <v>18</v>
      </c>
      <c r="D108" s="5">
        <v>4</v>
      </c>
      <c r="E108" s="5">
        <v>2695</v>
      </c>
      <c r="F108" s="5">
        <v>761</v>
      </c>
      <c r="G108" s="5">
        <v>4226</v>
      </c>
    </row>
    <row r="109" spans="1:7" ht="15.75">
      <c r="A109" s="2" t="s">
        <v>104</v>
      </c>
      <c r="B109" s="5">
        <v>543</v>
      </c>
      <c r="C109" s="5">
        <v>11</v>
      </c>
      <c r="D109" s="5">
        <v>2</v>
      </c>
      <c r="E109" s="5">
        <v>1111</v>
      </c>
      <c r="F109" s="5">
        <v>504</v>
      </c>
      <c r="G109" s="5">
        <v>2171</v>
      </c>
    </row>
    <row r="110" spans="1:7" ht="15.75">
      <c r="A110" s="2" t="s">
        <v>105</v>
      </c>
      <c r="B110" s="5">
        <v>868</v>
      </c>
      <c r="C110" s="5">
        <v>11</v>
      </c>
      <c r="D110" s="5">
        <v>3</v>
      </c>
      <c r="E110" s="5">
        <v>2692</v>
      </c>
      <c r="F110" s="5">
        <v>928</v>
      </c>
      <c r="G110" s="5">
        <v>4502</v>
      </c>
    </row>
    <row r="111" spans="1:7" ht="15.75">
      <c r="A111" s="2" t="s">
        <v>106</v>
      </c>
      <c r="B111" s="5">
        <v>112</v>
      </c>
      <c r="C111" s="5">
        <v>3</v>
      </c>
      <c r="D111" s="5">
        <v>1</v>
      </c>
      <c r="E111" s="5">
        <v>833</v>
      </c>
      <c r="F111" s="5">
        <v>68</v>
      </c>
      <c r="G111" s="5">
        <v>1017</v>
      </c>
    </row>
    <row r="112" spans="1:7" ht="15.75">
      <c r="A112" s="2" t="s">
        <v>107</v>
      </c>
      <c r="B112" s="5">
        <v>501</v>
      </c>
      <c r="C112" s="5">
        <v>12</v>
      </c>
      <c r="D112" s="5">
        <v>2</v>
      </c>
      <c r="E112" s="5">
        <v>2896</v>
      </c>
      <c r="F112" s="5">
        <v>557</v>
      </c>
      <c r="G112" s="5">
        <v>3968</v>
      </c>
    </row>
    <row r="113" spans="1:7" ht="15.75">
      <c r="A113" s="2" t="s">
        <v>108</v>
      </c>
      <c r="B113" s="5">
        <v>215</v>
      </c>
      <c r="C113" s="5">
        <v>3</v>
      </c>
      <c r="D113" s="5">
        <v>0</v>
      </c>
      <c r="E113" s="5">
        <v>797</v>
      </c>
      <c r="F113" s="5">
        <v>332</v>
      </c>
      <c r="G113" s="5">
        <v>1347</v>
      </c>
    </row>
    <row r="114" spans="1:7" ht="15.75">
      <c r="A114" s="2" t="s">
        <v>109</v>
      </c>
      <c r="B114" s="5">
        <v>1072</v>
      </c>
      <c r="C114" s="5">
        <v>23</v>
      </c>
      <c r="D114" s="5">
        <v>11</v>
      </c>
      <c r="E114" s="5">
        <v>3546</v>
      </c>
      <c r="F114" s="5">
        <v>1110</v>
      </c>
      <c r="G114" s="5">
        <v>5762</v>
      </c>
    </row>
    <row r="115" spans="1:7" ht="15.75">
      <c r="A115" s="2" t="s">
        <v>110</v>
      </c>
      <c r="B115" s="5">
        <v>516</v>
      </c>
      <c r="C115" s="5">
        <v>11</v>
      </c>
      <c r="D115" s="5">
        <v>0</v>
      </c>
      <c r="E115" s="5">
        <v>1355</v>
      </c>
      <c r="F115" s="5">
        <v>511</v>
      </c>
      <c r="G115" s="5">
        <v>2393</v>
      </c>
    </row>
    <row r="116" spans="1:7" ht="15.75">
      <c r="A116" s="2" t="s">
        <v>111</v>
      </c>
      <c r="B116" s="5">
        <v>49366</v>
      </c>
      <c r="C116" s="5">
        <v>515</v>
      </c>
      <c r="D116" s="5">
        <v>87</v>
      </c>
      <c r="E116" s="5">
        <v>14189</v>
      </c>
      <c r="F116" s="5">
        <v>26569</v>
      </c>
      <c r="G116" s="5">
        <v>90726</v>
      </c>
    </row>
    <row r="117" spans="1:7" ht="15.75">
      <c r="A117" s="1"/>
      <c r="B117" s="5"/>
      <c r="C117" s="5"/>
      <c r="D117" s="5"/>
      <c r="E117" s="5"/>
      <c r="F117" s="5"/>
      <c r="G117" s="5"/>
    </row>
    <row r="118" spans="1:7" ht="15.75">
      <c r="A118" s="2" t="s">
        <v>112</v>
      </c>
      <c r="B118" s="5">
        <v>471119</v>
      </c>
      <c r="C118" s="5">
        <v>9474</v>
      </c>
      <c r="D118" s="5">
        <v>1257</v>
      </c>
      <c r="E118" s="5">
        <v>744633</v>
      </c>
      <c r="F118" s="5">
        <v>473847</v>
      </c>
      <c r="G118" s="5">
        <v>1700330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5"/>
  <cols>
    <col min="1" max="1" width="19.8515625" style="0" bestFit="1" customWidth="1"/>
    <col min="2" max="2" width="12.00390625" style="0" bestFit="1" customWidth="1"/>
    <col min="3" max="3" width="11.7109375" style="0" bestFit="1" customWidth="1"/>
    <col min="4" max="4" width="8.28125" style="0" bestFit="1" customWidth="1"/>
    <col min="5" max="5" width="11.7109375" style="0" bestFit="1" customWidth="1"/>
    <col min="6" max="6" width="12.140625" style="0" bestFit="1" customWidth="1"/>
    <col min="7" max="7" width="10.140625" style="0" bestFit="1" customWidth="1"/>
  </cols>
  <sheetData>
    <row r="1" spans="1:7" ht="15.75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</row>
    <row r="2" spans="1:7" ht="15.75">
      <c r="A2" s="7"/>
      <c r="B2" s="8"/>
      <c r="C2" s="8"/>
      <c r="D2" s="8"/>
      <c r="E2" s="8"/>
      <c r="F2" s="8"/>
      <c r="G2" s="8"/>
    </row>
    <row r="3" spans="1:7" ht="15.75">
      <c r="A3" s="9" t="s">
        <v>113</v>
      </c>
      <c r="B3" s="10">
        <v>84762</v>
      </c>
      <c r="C3" s="10">
        <v>1922</v>
      </c>
      <c r="D3" s="10">
        <v>248</v>
      </c>
      <c r="E3" s="10">
        <v>205906</v>
      </c>
      <c r="F3" s="10">
        <v>95623</v>
      </c>
      <c r="G3" s="10">
        <v>388461</v>
      </c>
    </row>
    <row r="4" spans="1:7" ht="15.75">
      <c r="A4" s="9" t="s">
        <v>114</v>
      </c>
      <c r="B4" s="10">
        <v>129742</v>
      </c>
      <c r="C4" s="10">
        <v>2501</v>
      </c>
      <c r="D4" s="10">
        <v>373</v>
      </c>
      <c r="E4" s="10">
        <v>179921</v>
      </c>
      <c r="F4" s="10">
        <v>124064</v>
      </c>
      <c r="G4" s="10">
        <v>436601</v>
      </c>
    </row>
    <row r="5" spans="1:7" ht="15.75">
      <c r="A5" s="9" t="s">
        <v>115</v>
      </c>
      <c r="B5" s="10">
        <v>149138</v>
      </c>
      <c r="C5" s="10">
        <v>2943</v>
      </c>
      <c r="D5" s="10">
        <v>342</v>
      </c>
      <c r="E5" s="10">
        <v>189414</v>
      </c>
      <c r="F5" s="10">
        <v>146745</v>
      </c>
      <c r="G5" s="10">
        <v>488582</v>
      </c>
    </row>
    <row r="6" spans="1:7" ht="15.75">
      <c r="A6" s="9" t="s">
        <v>116</v>
      </c>
      <c r="B6" s="10">
        <v>107477</v>
      </c>
      <c r="C6" s="10">
        <v>2108</v>
      </c>
      <c r="D6" s="10">
        <v>294</v>
      </c>
      <c r="E6" s="10">
        <v>169391</v>
      </c>
      <c r="F6" s="10">
        <v>107414</v>
      </c>
      <c r="G6" s="10">
        <v>386684</v>
      </c>
    </row>
    <row r="7" spans="1:7" ht="15.75">
      <c r="A7" s="9"/>
      <c r="B7" s="5"/>
      <c r="C7" s="5"/>
      <c r="D7" s="5"/>
      <c r="E7" s="5"/>
      <c r="F7" s="5"/>
      <c r="G7" s="5"/>
    </row>
    <row r="8" spans="1:7" ht="15.75">
      <c r="A8" s="9" t="s">
        <v>112</v>
      </c>
      <c r="B8" s="5">
        <f aca="true" t="shared" si="0" ref="B8:G8">SUM(B3:B6)</f>
        <v>471119</v>
      </c>
      <c r="C8" s="5">
        <f t="shared" si="0"/>
        <v>9474</v>
      </c>
      <c r="D8" s="5">
        <f t="shared" si="0"/>
        <v>1257</v>
      </c>
      <c r="E8" s="5">
        <f t="shared" si="0"/>
        <v>744632</v>
      </c>
      <c r="F8" s="5">
        <f t="shared" si="0"/>
        <v>473846</v>
      </c>
      <c r="G8" s="5">
        <f t="shared" si="0"/>
        <v>1700328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17" sqref="G17"/>
    </sheetView>
  </sheetViews>
  <sheetFormatPr defaultColWidth="9.140625" defaultRowHeight="15"/>
  <cols>
    <col min="1" max="1" width="23.8515625" style="0" bestFit="1" customWidth="1"/>
    <col min="2" max="2" width="12.00390625" style="0" bestFit="1" customWidth="1"/>
    <col min="3" max="3" width="11.7109375" style="0" bestFit="1" customWidth="1"/>
    <col min="4" max="4" width="8.28125" style="0" bestFit="1" customWidth="1"/>
    <col min="5" max="5" width="11.7109375" style="0" bestFit="1" customWidth="1"/>
    <col min="6" max="6" width="12.140625" style="0" bestFit="1" customWidth="1"/>
    <col min="7" max="7" width="10.140625" style="0" bestFit="1" customWidth="1"/>
  </cols>
  <sheetData>
    <row r="1" spans="1:7" ht="15.75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</row>
    <row r="2" spans="1:7" ht="15.75">
      <c r="A2" s="7"/>
      <c r="B2" s="8"/>
      <c r="C2" s="8"/>
      <c r="D2" s="8"/>
      <c r="E2" s="8"/>
      <c r="F2" s="8"/>
      <c r="G2" s="8"/>
    </row>
    <row r="3" spans="1:7" ht="15.75">
      <c r="A3" s="9" t="s">
        <v>117</v>
      </c>
      <c r="B3" s="10">
        <v>10762</v>
      </c>
      <c r="C3" s="10">
        <v>205</v>
      </c>
      <c r="D3" s="10">
        <v>50</v>
      </c>
      <c r="E3" s="10">
        <v>22074</v>
      </c>
      <c r="F3" s="10">
        <v>11358</v>
      </c>
      <c r="G3" s="10">
        <v>44449</v>
      </c>
    </row>
    <row r="4" spans="1:7" ht="15.75">
      <c r="A4" s="9" t="s">
        <v>118</v>
      </c>
      <c r="B4" s="10">
        <v>19748</v>
      </c>
      <c r="C4" s="10">
        <v>479</v>
      </c>
      <c r="D4" s="10">
        <v>61</v>
      </c>
      <c r="E4" s="10">
        <v>14505</v>
      </c>
      <c r="F4" s="10">
        <v>18445</v>
      </c>
      <c r="G4" s="10">
        <v>53238</v>
      </c>
    </row>
    <row r="5" spans="1:7" ht="15.75">
      <c r="A5" s="9" t="s">
        <v>119</v>
      </c>
      <c r="B5" s="10">
        <v>16508</v>
      </c>
      <c r="C5" s="10">
        <v>339</v>
      </c>
      <c r="D5" s="10">
        <v>47</v>
      </c>
      <c r="E5" s="10">
        <v>20930</v>
      </c>
      <c r="F5" s="10">
        <v>17746</v>
      </c>
      <c r="G5" s="10">
        <v>55570</v>
      </c>
    </row>
    <row r="6" spans="1:7" ht="15.75">
      <c r="A6" s="9" t="s">
        <v>120</v>
      </c>
      <c r="B6" s="10">
        <v>23969</v>
      </c>
      <c r="C6" s="10">
        <v>149</v>
      </c>
      <c r="D6" s="10">
        <v>27</v>
      </c>
      <c r="E6" s="10">
        <v>3265</v>
      </c>
      <c r="F6" s="10">
        <v>8978</v>
      </c>
      <c r="G6" s="10">
        <v>36388</v>
      </c>
    </row>
    <row r="7" spans="1:7" ht="15.75">
      <c r="A7" s="9" t="s">
        <v>121</v>
      </c>
      <c r="B7" s="10">
        <v>16524</v>
      </c>
      <c r="C7" s="10">
        <v>247</v>
      </c>
      <c r="D7" s="10">
        <v>34</v>
      </c>
      <c r="E7" s="10">
        <v>13493</v>
      </c>
      <c r="F7" s="10">
        <v>13045</v>
      </c>
      <c r="G7" s="10">
        <v>43343</v>
      </c>
    </row>
    <row r="8" spans="1:7" ht="15.75">
      <c r="A8" s="9" t="s">
        <v>122</v>
      </c>
      <c r="B8" s="10">
        <v>16506</v>
      </c>
      <c r="C8" s="10">
        <v>277</v>
      </c>
      <c r="D8" s="10">
        <v>43</v>
      </c>
      <c r="E8" s="10">
        <v>6004</v>
      </c>
      <c r="F8" s="10">
        <v>12217</v>
      </c>
      <c r="G8" s="10">
        <v>35047</v>
      </c>
    </row>
    <row r="9" spans="1:7" ht="15.75">
      <c r="A9" s="9" t="s">
        <v>123</v>
      </c>
      <c r="B9" s="10">
        <v>14008</v>
      </c>
      <c r="C9" s="10">
        <v>304</v>
      </c>
      <c r="D9" s="10">
        <v>34</v>
      </c>
      <c r="E9" s="10">
        <v>21172</v>
      </c>
      <c r="F9" s="10">
        <v>14020</v>
      </c>
      <c r="G9" s="10">
        <v>49538</v>
      </c>
    </row>
    <row r="10" spans="1:7" ht="15.75">
      <c r="A10" s="9" t="s">
        <v>124</v>
      </c>
      <c r="B10" s="10">
        <v>12215</v>
      </c>
      <c r="C10" s="10">
        <v>293</v>
      </c>
      <c r="D10" s="10">
        <v>27</v>
      </c>
      <c r="E10" s="10">
        <v>18414</v>
      </c>
      <c r="F10" s="10">
        <v>13199</v>
      </c>
      <c r="G10" s="10">
        <v>44148</v>
      </c>
    </row>
    <row r="11" spans="1:7" ht="15.75">
      <c r="A11" s="9" t="s">
        <v>125</v>
      </c>
      <c r="B11" s="10">
        <v>11895</v>
      </c>
      <c r="C11" s="10">
        <v>291</v>
      </c>
      <c r="D11" s="10">
        <v>42</v>
      </c>
      <c r="E11" s="10">
        <v>23526</v>
      </c>
      <c r="F11" s="10">
        <v>15788</v>
      </c>
      <c r="G11" s="10">
        <v>51542</v>
      </c>
    </row>
    <row r="12" spans="1:7" ht="15.75">
      <c r="A12" s="9" t="s">
        <v>126</v>
      </c>
      <c r="B12" s="10">
        <v>12706</v>
      </c>
      <c r="C12" s="10">
        <v>283</v>
      </c>
      <c r="D12" s="10">
        <v>30</v>
      </c>
      <c r="E12" s="10">
        <v>22593</v>
      </c>
      <c r="F12" s="10">
        <v>14803</v>
      </c>
      <c r="G12" s="10">
        <v>50415</v>
      </c>
    </row>
    <row r="13" spans="1:7" ht="15.75">
      <c r="A13" s="9" t="s">
        <v>127</v>
      </c>
      <c r="B13" s="10">
        <v>10357</v>
      </c>
      <c r="C13" s="10">
        <v>245</v>
      </c>
      <c r="D13" s="10">
        <v>23</v>
      </c>
      <c r="E13" s="10">
        <v>25427</v>
      </c>
      <c r="F13" s="10">
        <v>13444</v>
      </c>
      <c r="G13" s="10">
        <v>49496</v>
      </c>
    </row>
    <row r="14" spans="1:7" ht="15.75">
      <c r="A14" s="9" t="s">
        <v>128</v>
      </c>
      <c r="B14" s="10">
        <v>11089</v>
      </c>
      <c r="C14" s="10">
        <v>259</v>
      </c>
      <c r="D14" s="10">
        <v>45</v>
      </c>
      <c r="E14" s="10">
        <v>20920</v>
      </c>
      <c r="F14" s="10">
        <v>13273</v>
      </c>
      <c r="G14" s="10">
        <v>45586</v>
      </c>
    </row>
    <row r="15" spans="1:7" ht="15.75">
      <c r="A15" s="9" t="s">
        <v>129</v>
      </c>
      <c r="B15" s="10">
        <v>15527</v>
      </c>
      <c r="C15" s="10">
        <v>255</v>
      </c>
      <c r="D15" s="10">
        <v>28</v>
      </c>
      <c r="E15" s="10">
        <v>14032</v>
      </c>
      <c r="F15" s="10">
        <v>11564</v>
      </c>
      <c r="G15" s="10">
        <v>41406</v>
      </c>
    </row>
    <row r="16" spans="1:7" ht="15.75">
      <c r="A16" s="9" t="s">
        <v>130</v>
      </c>
      <c r="B16" s="10">
        <v>13967</v>
      </c>
      <c r="C16" s="10">
        <v>289</v>
      </c>
      <c r="D16" s="10">
        <v>38</v>
      </c>
      <c r="E16" s="10">
        <v>16542</v>
      </c>
      <c r="F16" s="10">
        <v>12570</v>
      </c>
      <c r="G16" s="10">
        <v>43406</v>
      </c>
    </row>
    <row r="17" spans="1:7" ht="15.75">
      <c r="A17" s="9" t="s">
        <v>131</v>
      </c>
      <c r="B17" s="10">
        <v>8537</v>
      </c>
      <c r="C17" s="10">
        <v>202</v>
      </c>
      <c r="D17" s="10">
        <v>39</v>
      </c>
      <c r="E17" s="10">
        <v>22344</v>
      </c>
      <c r="F17" s="10">
        <v>9044</v>
      </c>
      <c r="G17" s="10">
        <v>40166</v>
      </c>
    </row>
    <row r="18" spans="1:7" ht="15.75">
      <c r="A18" s="9" t="s">
        <v>132</v>
      </c>
      <c r="B18" s="10">
        <v>9681</v>
      </c>
      <c r="C18" s="10">
        <v>238</v>
      </c>
      <c r="D18" s="10">
        <v>27</v>
      </c>
      <c r="E18" s="10">
        <v>20656</v>
      </c>
      <c r="F18" s="10">
        <v>11905</v>
      </c>
      <c r="G18" s="10">
        <v>42507</v>
      </c>
    </row>
    <row r="19" spans="1:7" ht="15.75">
      <c r="A19" s="9" t="s">
        <v>133</v>
      </c>
      <c r="B19" s="10">
        <v>9032</v>
      </c>
      <c r="C19" s="10">
        <v>214</v>
      </c>
      <c r="D19" s="10">
        <v>27</v>
      </c>
      <c r="E19" s="10">
        <v>18954</v>
      </c>
      <c r="F19" s="10">
        <v>10265</v>
      </c>
      <c r="G19" s="10">
        <v>38492</v>
      </c>
    </row>
    <row r="20" spans="1:7" ht="15.75">
      <c r="A20" s="9" t="s">
        <v>134</v>
      </c>
      <c r="B20" s="10">
        <v>13615</v>
      </c>
      <c r="C20" s="10">
        <v>240</v>
      </c>
      <c r="D20" s="10">
        <v>37</v>
      </c>
      <c r="E20" s="10">
        <v>16531</v>
      </c>
      <c r="F20" s="10">
        <v>11324</v>
      </c>
      <c r="G20" s="10">
        <v>41747</v>
      </c>
    </row>
    <row r="21" spans="1:7" ht="15.75">
      <c r="A21" s="9" t="s">
        <v>135</v>
      </c>
      <c r="B21" s="10">
        <v>14514</v>
      </c>
      <c r="C21" s="10">
        <v>182</v>
      </c>
      <c r="D21" s="10">
        <v>36</v>
      </c>
      <c r="E21" s="10">
        <v>12617</v>
      </c>
      <c r="F21" s="10">
        <v>11218</v>
      </c>
      <c r="G21" s="10">
        <v>38567</v>
      </c>
    </row>
    <row r="22" spans="1:7" ht="15.75">
      <c r="A22" s="9" t="s">
        <v>136</v>
      </c>
      <c r="B22" s="10">
        <v>12975</v>
      </c>
      <c r="C22" s="10">
        <v>228</v>
      </c>
      <c r="D22" s="10">
        <v>26</v>
      </c>
      <c r="E22" s="10">
        <v>20033</v>
      </c>
      <c r="F22" s="10">
        <v>10878</v>
      </c>
      <c r="G22" s="10">
        <v>44140</v>
      </c>
    </row>
    <row r="23" spans="1:7" ht="15.75">
      <c r="A23" s="9" t="s">
        <v>137</v>
      </c>
      <c r="B23" s="10">
        <v>8497</v>
      </c>
      <c r="C23" s="10">
        <v>174</v>
      </c>
      <c r="D23" s="10">
        <v>17</v>
      </c>
      <c r="E23" s="10">
        <v>24259</v>
      </c>
      <c r="F23" s="10">
        <v>9491</v>
      </c>
      <c r="G23" s="10">
        <v>42438</v>
      </c>
    </row>
    <row r="24" spans="1:7" ht="15.75">
      <c r="A24" s="9" t="s">
        <v>138</v>
      </c>
      <c r="B24" s="10">
        <v>10543</v>
      </c>
      <c r="C24" s="10">
        <v>247</v>
      </c>
      <c r="D24" s="10">
        <v>34</v>
      </c>
      <c r="E24" s="10">
        <v>15435</v>
      </c>
      <c r="F24" s="10">
        <v>11503</v>
      </c>
      <c r="G24" s="10">
        <v>37762</v>
      </c>
    </row>
    <row r="25" spans="1:7" ht="15.75">
      <c r="A25" s="9" t="s">
        <v>139</v>
      </c>
      <c r="B25" s="10">
        <v>10601</v>
      </c>
      <c r="C25" s="10">
        <v>284</v>
      </c>
      <c r="D25" s="10">
        <v>28</v>
      </c>
      <c r="E25" s="10">
        <v>23949</v>
      </c>
      <c r="F25" s="10">
        <v>16298</v>
      </c>
      <c r="G25" s="10">
        <v>51160</v>
      </c>
    </row>
    <row r="26" spans="1:7" ht="15.75">
      <c r="A26" s="9" t="s">
        <v>140</v>
      </c>
      <c r="B26" s="10">
        <v>10072</v>
      </c>
      <c r="C26" s="10">
        <v>348</v>
      </c>
      <c r="D26" s="10">
        <v>37</v>
      </c>
      <c r="E26" s="10">
        <v>22342</v>
      </c>
      <c r="F26" s="10">
        <v>13385</v>
      </c>
      <c r="G26" s="10">
        <v>46184</v>
      </c>
    </row>
    <row r="27" spans="1:7" ht="15.75">
      <c r="A27" s="9" t="s">
        <v>141</v>
      </c>
      <c r="B27" s="10">
        <v>11493</v>
      </c>
      <c r="C27" s="10">
        <v>238</v>
      </c>
      <c r="D27" s="10">
        <v>34</v>
      </c>
      <c r="E27" s="10">
        <v>14138</v>
      </c>
      <c r="F27" s="10">
        <v>10831</v>
      </c>
      <c r="G27" s="10">
        <v>36734</v>
      </c>
    </row>
    <row r="28" spans="1:7" ht="15.75">
      <c r="A28" s="9" t="s">
        <v>142</v>
      </c>
      <c r="B28" s="10">
        <v>9624</v>
      </c>
      <c r="C28" s="10">
        <v>200</v>
      </c>
      <c r="D28" s="10">
        <v>25</v>
      </c>
      <c r="E28" s="10">
        <v>20544</v>
      </c>
      <c r="F28" s="10">
        <v>13192</v>
      </c>
      <c r="G28" s="10">
        <v>43585</v>
      </c>
    </row>
    <row r="29" spans="1:7" ht="15.75">
      <c r="A29" s="9" t="s">
        <v>143</v>
      </c>
      <c r="B29" s="10">
        <v>9672</v>
      </c>
      <c r="C29" s="10">
        <v>189</v>
      </c>
      <c r="D29" s="10">
        <v>27</v>
      </c>
      <c r="E29" s="10">
        <v>20632</v>
      </c>
      <c r="F29" s="10">
        <v>11616</v>
      </c>
      <c r="G29" s="10">
        <v>42136</v>
      </c>
    </row>
    <row r="30" spans="1:7" ht="15.75">
      <c r="A30" s="9" t="s">
        <v>144</v>
      </c>
      <c r="B30" s="10">
        <v>8443</v>
      </c>
      <c r="C30" s="10">
        <v>195</v>
      </c>
      <c r="D30" s="10">
        <v>33</v>
      </c>
      <c r="E30" s="10">
        <v>8559</v>
      </c>
      <c r="F30" s="10">
        <v>8807</v>
      </c>
      <c r="G30" s="10">
        <v>26037</v>
      </c>
    </row>
    <row r="31" spans="1:7" ht="15.75">
      <c r="A31" s="9" t="s">
        <v>145</v>
      </c>
      <c r="B31" s="10">
        <v>15189</v>
      </c>
      <c r="C31" s="10">
        <v>190</v>
      </c>
      <c r="D31" s="10">
        <v>15</v>
      </c>
      <c r="E31" s="10">
        <v>5373</v>
      </c>
      <c r="F31" s="10">
        <v>7594</v>
      </c>
      <c r="G31" s="10">
        <v>28361</v>
      </c>
    </row>
    <row r="32" spans="1:7" ht="15.75">
      <c r="A32" s="9" t="s">
        <v>146</v>
      </c>
      <c r="B32" s="10">
        <v>12517</v>
      </c>
      <c r="C32" s="10">
        <v>234</v>
      </c>
      <c r="D32" s="10">
        <v>27</v>
      </c>
      <c r="E32" s="10">
        <v>21890</v>
      </c>
      <c r="F32" s="10">
        <v>11699</v>
      </c>
      <c r="G32" s="10">
        <v>46367</v>
      </c>
    </row>
    <row r="33" spans="1:7" ht="15.75">
      <c r="A33" s="9" t="s">
        <v>147</v>
      </c>
      <c r="B33" s="10">
        <v>11004</v>
      </c>
      <c r="C33" s="10">
        <v>231</v>
      </c>
      <c r="D33" s="10">
        <v>19</v>
      </c>
      <c r="E33" s="10">
        <v>21219</v>
      </c>
      <c r="F33" s="10">
        <v>12260</v>
      </c>
      <c r="G33" s="10">
        <v>44733</v>
      </c>
    </row>
    <row r="34" spans="1:7" ht="15.75">
      <c r="A34" s="9" t="s">
        <v>148</v>
      </c>
      <c r="B34" s="10">
        <v>10985</v>
      </c>
      <c r="C34" s="10">
        <v>244</v>
      </c>
      <c r="D34" s="10">
        <v>57</v>
      </c>
      <c r="E34" s="10">
        <v>17803</v>
      </c>
      <c r="F34" s="10">
        <v>11801</v>
      </c>
      <c r="G34" s="10">
        <v>40890</v>
      </c>
    </row>
    <row r="35" spans="1:7" ht="15.75">
      <c r="A35" s="9" t="s">
        <v>149</v>
      </c>
      <c r="B35" s="10">
        <v>8616</v>
      </c>
      <c r="C35" s="10">
        <v>184</v>
      </c>
      <c r="D35" s="10">
        <v>21</v>
      </c>
      <c r="E35" s="10">
        <v>23548</v>
      </c>
      <c r="F35" s="10">
        <v>9122</v>
      </c>
      <c r="G35" s="10">
        <v>41491</v>
      </c>
    </row>
    <row r="36" spans="1:7" ht="15.75">
      <c r="A36" s="9" t="s">
        <v>150</v>
      </c>
      <c r="B36" s="10">
        <v>10301</v>
      </c>
      <c r="C36" s="10">
        <v>196</v>
      </c>
      <c r="D36" s="10">
        <v>30</v>
      </c>
      <c r="E36" s="10">
        <v>17862</v>
      </c>
      <c r="F36" s="10">
        <v>11645</v>
      </c>
      <c r="G36" s="10">
        <v>40034</v>
      </c>
    </row>
    <row r="37" spans="1:7" ht="15.75">
      <c r="A37" s="9" t="s">
        <v>151</v>
      </c>
      <c r="B37" s="10">
        <v>7867</v>
      </c>
      <c r="C37" s="10">
        <v>177</v>
      </c>
      <c r="D37" s="10">
        <v>21</v>
      </c>
      <c r="E37" s="10">
        <v>22339</v>
      </c>
      <c r="F37" s="10">
        <v>9353</v>
      </c>
      <c r="G37" s="10">
        <v>39757</v>
      </c>
    </row>
    <row r="38" spans="1:7" ht="15.75">
      <c r="A38" s="9" t="s">
        <v>152</v>
      </c>
      <c r="B38" s="10">
        <v>10782</v>
      </c>
      <c r="C38" s="10">
        <v>167</v>
      </c>
      <c r="D38" s="10">
        <v>22</v>
      </c>
      <c r="E38" s="10">
        <v>22692</v>
      </c>
      <c r="F38" s="10">
        <v>10077</v>
      </c>
      <c r="G38" s="10">
        <v>43740</v>
      </c>
    </row>
    <row r="39" spans="1:7" ht="15.75">
      <c r="A39" s="9" t="s">
        <v>153</v>
      </c>
      <c r="B39" s="10">
        <v>10717</v>
      </c>
      <c r="C39" s="10">
        <v>271</v>
      </c>
      <c r="D39" s="10">
        <v>20</v>
      </c>
      <c r="E39" s="10">
        <v>29140</v>
      </c>
      <c r="F39" s="10">
        <v>16265</v>
      </c>
      <c r="G39" s="10">
        <v>56413</v>
      </c>
    </row>
    <row r="40" spans="1:7" ht="15.75">
      <c r="A40" s="7" t="s">
        <v>0</v>
      </c>
      <c r="B40" s="8" t="s">
        <v>1</v>
      </c>
      <c r="C40" s="8" t="s">
        <v>2</v>
      </c>
      <c r="D40" s="8" t="s">
        <v>3</v>
      </c>
      <c r="E40" s="8" t="s">
        <v>4</v>
      </c>
      <c r="F40" s="8" t="s">
        <v>5</v>
      </c>
      <c r="G40" s="8" t="s">
        <v>6</v>
      </c>
    </row>
    <row r="41" spans="1:7" ht="15.75">
      <c r="A41" s="7"/>
      <c r="B41" s="8"/>
      <c r="C41" s="8"/>
      <c r="D41" s="8"/>
      <c r="E41" s="8"/>
      <c r="F41" s="8"/>
      <c r="G41" s="8"/>
    </row>
    <row r="42" spans="1:7" ht="15.75">
      <c r="A42" s="9" t="s">
        <v>154</v>
      </c>
      <c r="B42" s="10">
        <v>7330</v>
      </c>
      <c r="C42" s="10">
        <v>224</v>
      </c>
      <c r="D42" s="10">
        <v>25</v>
      </c>
      <c r="E42" s="10">
        <v>16139</v>
      </c>
      <c r="F42" s="10">
        <v>9204</v>
      </c>
      <c r="G42" s="10">
        <v>32922</v>
      </c>
    </row>
    <row r="43" spans="1:7" ht="15.75">
      <c r="A43" s="9" t="s">
        <v>155</v>
      </c>
      <c r="B43" s="10">
        <v>5722</v>
      </c>
      <c r="C43" s="10">
        <v>113</v>
      </c>
      <c r="D43" s="10">
        <v>20</v>
      </c>
      <c r="E43" s="10">
        <v>16356</v>
      </c>
      <c r="F43" s="10">
        <v>7547</v>
      </c>
      <c r="G43" s="10">
        <v>29758</v>
      </c>
    </row>
    <row r="44" spans="1:7" ht="15.75">
      <c r="A44" s="9" t="s">
        <v>156</v>
      </c>
      <c r="B44" s="10">
        <v>6998</v>
      </c>
      <c r="C44" s="10">
        <v>149</v>
      </c>
      <c r="D44" s="10">
        <v>24</v>
      </c>
      <c r="E44" s="10">
        <v>26306</v>
      </c>
      <c r="F44" s="10">
        <v>7053</v>
      </c>
      <c r="G44" s="10">
        <v>40530</v>
      </c>
    </row>
    <row r="45" spans="1:7" ht="15.75">
      <c r="A45" s="9"/>
      <c r="B45" s="5"/>
      <c r="C45" s="5"/>
      <c r="D45" s="5"/>
      <c r="E45" s="5"/>
      <c r="F45" s="5"/>
      <c r="G45" s="5"/>
    </row>
    <row r="46" spans="1:7" ht="15.75">
      <c r="A46" s="9" t="s">
        <v>112</v>
      </c>
      <c r="B46" s="5">
        <f aca="true" t="shared" si="0" ref="B46:G46">SUM(B3:B44)</f>
        <v>471108</v>
      </c>
      <c r="C46" s="5">
        <f t="shared" si="0"/>
        <v>9474</v>
      </c>
      <c r="D46" s="5">
        <f t="shared" si="0"/>
        <v>1257</v>
      </c>
      <c r="E46" s="5">
        <f t="shared" si="0"/>
        <v>744557</v>
      </c>
      <c r="F46" s="5">
        <f t="shared" si="0"/>
        <v>473827</v>
      </c>
      <c r="G46" s="5">
        <f t="shared" si="0"/>
        <v>1700223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9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14" sqref="D14"/>
    </sheetView>
  </sheetViews>
  <sheetFormatPr defaultColWidth="9.140625" defaultRowHeight="15"/>
  <cols>
    <col min="1" max="1" width="24.7109375" style="0" bestFit="1" customWidth="1"/>
    <col min="2" max="2" width="12.00390625" style="0" bestFit="1" customWidth="1"/>
    <col min="3" max="3" width="11.7109375" style="0" bestFit="1" customWidth="1"/>
    <col min="4" max="4" width="8.28125" style="0" bestFit="1" customWidth="1"/>
    <col min="5" max="5" width="11.7109375" style="0" bestFit="1" customWidth="1"/>
    <col min="6" max="6" width="12.140625" style="0" bestFit="1" customWidth="1"/>
    <col min="7" max="7" width="10.140625" style="0" bestFit="1" customWidth="1"/>
  </cols>
  <sheetData>
    <row r="1" spans="1:7" ht="15.75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</row>
    <row r="2" spans="1:7" ht="15.75">
      <c r="A2" s="7"/>
      <c r="B2" s="8"/>
      <c r="C2" s="8"/>
      <c r="D2" s="8"/>
      <c r="E2" s="8"/>
      <c r="F2" s="8"/>
      <c r="G2" s="8"/>
    </row>
    <row r="3" spans="1:7" ht="15.75">
      <c r="A3" s="9" t="s">
        <v>157</v>
      </c>
      <c r="B3" s="10">
        <v>5765</v>
      </c>
      <c r="C3" s="10">
        <v>105</v>
      </c>
      <c r="D3" s="10">
        <v>14</v>
      </c>
      <c r="E3" s="10">
        <v>5526</v>
      </c>
      <c r="F3" s="10">
        <v>4131</v>
      </c>
      <c r="G3" s="10">
        <v>15541</v>
      </c>
    </row>
    <row r="4" spans="1:7" ht="15.75">
      <c r="A4" s="9" t="s">
        <v>158</v>
      </c>
      <c r="B4" s="10">
        <v>5613</v>
      </c>
      <c r="C4" s="10">
        <v>76</v>
      </c>
      <c r="D4" s="10">
        <v>7</v>
      </c>
      <c r="E4" s="10">
        <v>4200</v>
      </c>
      <c r="F4" s="10">
        <v>3459</v>
      </c>
      <c r="G4" s="10">
        <v>13355</v>
      </c>
    </row>
    <row r="5" spans="1:7" ht="15.75">
      <c r="A5" s="9" t="s">
        <v>159</v>
      </c>
      <c r="B5" s="10">
        <v>4175</v>
      </c>
      <c r="C5" s="10">
        <v>81</v>
      </c>
      <c r="D5" s="10">
        <v>2</v>
      </c>
      <c r="E5" s="10">
        <v>3441</v>
      </c>
      <c r="F5" s="10">
        <v>3385</v>
      </c>
      <c r="G5" s="10">
        <v>11084</v>
      </c>
    </row>
    <row r="6" spans="1:7" ht="15.75">
      <c r="A6" s="9" t="s">
        <v>160</v>
      </c>
      <c r="B6" s="10">
        <v>4034</v>
      </c>
      <c r="C6" s="10">
        <v>76</v>
      </c>
      <c r="D6" s="10">
        <v>24</v>
      </c>
      <c r="E6" s="10">
        <v>6745</v>
      </c>
      <c r="F6" s="10">
        <v>3837</v>
      </c>
      <c r="G6" s="10">
        <v>14716</v>
      </c>
    </row>
    <row r="7" spans="1:7" ht="15.75">
      <c r="A7" s="9" t="s">
        <v>161</v>
      </c>
      <c r="B7" s="10">
        <v>3717</v>
      </c>
      <c r="C7" s="10">
        <v>94</v>
      </c>
      <c r="D7" s="10">
        <v>15</v>
      </c>
      <c r="E7" s="10">
        <v>5583</v>
      </c>
      <c r="F7" s="10">
        <v>4199</v>
      </c>
      <c r="G7" s="10">
        <v>13608</v>
      </c>
    </row>
    <row r="8" spans="1:7" ht="15.75">
      <c r="A8" s="9" t="s">
        <v>162</v>
      </c>
      <c r="B8" s="10">
        <v>3912</v>
      </c>
      <c r="C8" s="10">
        <v>84</v>
      </c>
      <c r="D8" s="10">
        <v>14</v>
      </c>
      <c r="E8" s="10">
        <v>8091</v>
      </c>
      <c r="F8" s="10">
        <v>4964</v>
      </c>
      <c r="G8" s="10">
        <v>17065</v>
      </c>
    </row>
    <row r="9" spans="1:7" ht="15.75">
      <c r="A9" s="9" t="s">
        <v>163</v>
      </c>
      <c r="B9" s="10">
        <v>4721</v>
      </c>
      <c r="C9" s="10">
        <v>124</v>
      </c>
      <c r="D9" s="10">
        <v>12</v>
      </c>
      <c r="E9" s="10">
        <v>5254</v>
      </c>
      <c r="F9" s="10">
        <v>4685</v>
      </c>
      <c r="G9" s="10">
        <v>14796</v>
      </c>
    </row>
    <row r="10" spans="1:7" ht="15.75">
      <c r="A10" s="9" t="s">
        <v>164</v>
      </c>
      <c r="B10" s="10">
        <v>3606</v>
      </c>
      <c r="C10" s="10">
        <v>87</v>
      </c>
      <c r="D10" s="10">
        <v>8</v>
      </c>
      <c r="E10" s="10">
        <v>6021</v>
      </c>
      <c r="F10" s="10">
        <v>4451</v>
      </c>
      <c r="G10" s="10">
        <v>14173</v>
      </c>
    </row>
    <row r="11" spans="1:7" ht="15.75">
      <c r="A11" s="9" t="s">
        <v>165</v>
      </c>
      <c r="B11" s="10">
        <v>3274</v>
      </c>
      <c r="C11" s="10">
        <v>90</v>
      </c>
      <c r="D11" s="10">
        <v>16</v>
      </c>
      <c r="E11" s="10">
        <v>6301</v>
      </c>
      <c r="F11" s="10">
        <v>3796</v>
      </c>
      <c r="G11" s="10">
        <v>13477</v>
      </c>
    </row>
    <row r="12" spans="1:7" ht="15.75">
      <c r="A12" s="9" t="s">
        <v>166</v>
      </c>
      <c r="B12" s="10">
        <v>4882</v>
      </c>
      <c r="C12" s="10">
        <v>110</v>
      </c>
      <c r="D12" s="10">
        <v>15</v>
      </c>
      <c r="E12" s="10">
        <v>6140</v>
      </c>
      <c r="F12" s="10">
        <v>5529</v>
      </c>
      <c r="G12" s="10">
        <v>16676</v>
      </c>
    </row>
    <row r="13" spans="1:7" ht="15.75">
      <c r="A13" s="9" t="s">
        <v>167</v>
      </c>
      <c r="B13" s="10">
        <v>4101</v>
      </c>
      <c r="C13" s="10">
        <v>55</v>
      </c>
      <c r="D13" s="10">
        <v>16</v>
      </c>
      <c r="E13" s="10">
        <v>5585</v>
      </c>
      <c r="F13" s="10">
        <v>2938</v>
      </c>
      <c r="G13" s="10">
        <v>12695</v>
      </c>
    </row>
    <row r="14" spans="1:7" ht="15.75">
      <c r="A14" s="9" t="s">
        <v>168</v>
      </c>
      <c r="B14" s="10">
        <v>2584</v>
      </c>
      <c r="C14" s="10">
        <v>49</v>
      </c>
      <c r="D14" s="10">
        <v>7</v>
      </c>
      <c r="E14" s="10">
        <v>7235</v>
      </c>
      <c r="F14" s="10">
        <v>2426</v>
      </c>
      <c r="G14" s="10">
        <v>12301</v>
      </c>
    </row>
    <row r="15" spans="1:7" ht="15.75">
      <c r="A15" s="9" t="s">
        <v>169</v>
      </c>
      <c r="B15" s="10">
        <v>2514</v>
      </c>
      <c r="C15" s="10">
        <v>61</v>
      </c>
      <c r="D15" s="10">
        <v>16</v>
      </c>
      <c r="E15" s="10">
        <v>7096</v>
      </c>
      <c r="F15" s="10">
        <v>2609</v>
      </c>
      <c r="G15" s="10">
        <v>12296</v>
      </c>
    </row>
    <row r="16" spans="1:7" ht="15.75">
      <c r="A16" s="9" t="s">
        <v>170</v>
      </c>
      <c r="B16" s="10">
        <v>3976</v>
      </c>
      <c r="C16" s="10">
        <v>90</v>
      </c>
      <c r="D16" s="10">
        <v>17</v>
      </c>
      <c r="E16" s="10">
        <v>6836</v>
      </c>
      <c r="F16" s="10">
        <v>4830</v>
      </c>
      <c r="G16" s="10">
        <v>15749</v>
      </c>
    </row>
    <row r="17" spans="1:7" ht="15.75">
      <c r="A17" s="9" t="s">
        <v>171</v>
      </c>
      <c r="B17" s="10">
        <v>3349</v>
      </c>
      <c r="C17" s="10">
        <v>102</v>
      </c>
      <c r="D17" s="10">
        <v>15</v>
      </c>
      <c r="E17" s="10">
        <v>6042</v>
      </c>
      <c r="F17" s="10">
        <v>4518</v>
      </c>
      <c r="G17" s="10">
        <v>14026</v>
      </c>
    </row>
    <row r="18" spans="1:7" ht="15.75">
      <c r="A18" s="9" t="s">
        <v>172</v>
      </c>
      <c r="B18" s="10">
        <v>3550</v>
      </c>
      <c r="C18" s="10">
        <v>92</v>
      </c>
      <c r="D18" s="10">
        <v>7</v>
      </c>
      <c r="E18" s="10">
        <v>6612</v>
      </c>
      <c r="F18" s="10">
        <v>4026</v>
      </c>
      <c r="G18" s="10">
        <v>14287</v>
      </c>
    </row>
    <row r="19" spans="1:7" ht="15.75">
      <c r="A19" s="9" t="s">
        <v>173</v>
      </c>
      <c r="B19" s="10">
        <v>3992</v>
      </c>
      <c r="C19" s="10">
        <v>107</v>
      </c>
      <c r="D19" s="10">
        <v>7</v>
      </c>
      <c r="E19" s="10">
        <v>7686</v>
      </c>
      <c r="F19" s="10">
        <v>4708</v>
      </c>
      <c r="G19" s="10">
        <v>16500</v>
      </c>
    </row>
    <row r="20" spans="1:7" ht="15.75">
      <c r="A20" s="9" t="s">
        <v>174</v>
      </c>
      <c r="B20" s="10">
        <v>4099</v>
      </c>
      <c r="C20" s="10">
        <v>84</v>
      </c>
      <c r="D20" s="10">
        <v>10</v>
      </c>
      <c r="E20" s="10">
        <v>6765</v>
      </c>
      <c r="F20" s="10">
        <v>4210</v>
      </c>
      <c r="G20" s="10">
        <v>15168</v>
      </c>
    </row>
    <row r="21" spans="1:7" ht="15.75">
      <c r="A21" s="9" t="s">
        <v>175</v>
      </c>
      <c r="B21" s="10">
        <v>3511</v>
      </c>
      <c r="C21" s="10">
        <v>86</v>
      </c>
      <c r="D21" s="10">
        <v>5</v>
      </c>
      <c r="E21" s="10">
        <v>6052</v>
      </c>
      <c r="F21" s="10">
        <v>4236</v>
      </c>
      <c r="G21" s="10">
        <v>13890</v>
      </c>
    </row>
    <row r="22" spans="1:7" ht="15.75">
      <c r="A22" s="9" t="s">
        <v>176</v>
      </c>
      <c r="B22" s="10">
        <v>4152</v>
      </c>
      <c r="C22" s="10">
        <v>87</v>
      </c>
      <c r="D22" s="10">
        <v>5</v>
      </c>
      <c r="E22" s="10">
        <v>8307</v>
      </c>
      <c r="F22" s="10">
        <v>4497</v>
      </c>
      <c r="G22" s="10">
        <v>17048</v>
      </c>
    </row>
    <row r="23" spans="1:7" ht="15.75">
      <c r="A23" s="9" t="s">
        <v>177</v>
      </c>
      <c r="B23" s="10">
        <v>4211</v>
      </c>
      <c r="C23" s="10">
        <v>88</v>
      </c>
      <c r="D23" s="10">
        <v>11</v>
      </c>
      <c r="E23" s="10">
        <v>7951</v>
      </c>
      <c r="F23" s="10">
        <v>4279</v>
      </c>
      <c r="G23" s="10">
        <v>16540</v>
      </c>
    </row>
    <row r="24" spans="1:7" ht="15.75">
      <c r="A24" s="9" t="s">
        <v>178</v>
      </c>
      <c r="B24" s="10">
        <v>4090</v>
      </c>
      <c r="C24" s="10">
        <v>98</v>
      </c>
      <c r="D24" s="10">
        <v>15</v>
      </c>
      <c r="E24" s="10">
        <v>4418</v>
      </c>
      <c r="F24" s="10">
        <v>4144</v>
      </c>
      <c r="G24" s="10">
        <v>12765</v>
      </c>
    </row>
    <row r="25" spans="1:7" ht="15.75">
      <c r="A25" s="9" t="s">
        <v>179</v>
      </c>
      <c r="B25" s="10">
        <v>3922</v>
      </c>
      <c r="C25" s="10">
        <v>84</v>
      </c>
      <c r="D25" s="10">
        <v>16</v>
      </c>
      <c r="E25" s="10">
        <v>4085</v>
      </c>
      <c r="F25" s="10">
        <v>4091</v>
      </c>
      <c r="G25" s="10">
        <v>12198</v>
      </c>
    </row>
    <row r="26" spans="1:7" ht="15.75">
      <c r="A26" s="9" t="s">
        <v>180</v>
      </c>
      <c r="B26" s="10">
        <v>4604</v>
      </c>
      <c r="C26" s="10">
        <v>101</v>
      </c>
      <c r="D26" s="10">
        <v>11</v>
      </c>
      <c r="E26" s="10">
        <v>5220</v>
      </c>
      <c r="F26" s="10">
        <v>4569</v>
      </c>
      <c r="G26" s="10">
        <v>14505</v>
      </c>
    </row>
    <row r="27" spans="1:7" ht="15.75">
      <c r="A27" s="9" t="s">
        <v>181</v>
      </c>
      <c r="B27" s="10">
        <v>4345</v>
      </c>
      <c r="C27" s="10">
        <v>96</v>
      </c>
      <c r="D27" s="10">
        <v>7</v>
      </c>
      <c r="E27" s="10">
        <v>7281</v>
      </c>
      <c r="F27" s="10">
        <v>4261</v>
      </c>
      <c r="G27" s="10">
        <v>15990</v>
      </c>
    </row>
    <row r="28" spans="1:7" ht="15.75">
      <c r="A28" s="9" t="s">
        <v>182</v>
      </c>
      <c r="B28" s="10">
        <v>3759</v>
      </c>
      <c r="C28" s="10">
        <v>92</v>
      </c>
      <c r="D28" s="10">
        <v>10</v>
      </c>
      <c r="E28" s="10">
        <v>9538</v>
      </c>
      <c r="F28" s="10">
        <v>5941</v>
      </c>
      <c r="G28" s="10">
        <v>19340</v>
      </c>
    </row>
    <row r="29" spans="1:7" ht="15.75">
      <c r="A29" s="9" t="s">
        <v>183</v>
      </c>
      <c r="B29" s="10">
        <v>3501</v>
      </c>
      <c r="C29" s="10">
        <v>93</v>
      </c>
      <c r="D29" s="10">
        <v>7</v>
      </c>
      <c r="E29" s="10">
        <v>11010</v>
      </c>
      <c r="F29" s="10">
        <v>5932</v>
      </c>
      <c r="G29" s="10">
        <v>20543</v>
      </c>
    </row>
    <row r="30" spans="1:7" ht="15.75">
      <c r="A30" s="9" t="s">
        <v>184</v>
      </c>
      <c r="B30" s="10">
        <v>3573</v>
      </c>
      <c r="C30" s="10">
        <v>71</v>
      </c>
      <c r="D30" s="10">
        <v>7</v>
      </c>
      <c r="E30" s="10">
        <v>11418</v>
      </c>
      <c r="F30" s="10">
        <v>4901</v>
      </c>
      <c r="G30" s="10">
        <v>19970</v>
      </c>
    </row>
    <row r="31" spans="1:7" ht="15.75">
      <c r="A31" s="9" t="s">
        <v>185</v>
      </c>
      <c r="B31" s="10">
        <v>3004</v>
      </c>
      <c r="C31" s="10">
        <v>75</v>
      </c>
      <c r="D31" s="10">
        <v>10</v>
      </c>
      <c r="E31" s="10">
        <v>6887</v>
      </c>
      <c r="F31" s="10">
        <v>4182</v>
      </c>
      <c r="G31" s="10">
        <v>14158</v>
      </c>
    </row>
    <row r="32" spans="1:7" ht="15.75">
      <c r="A32" s="9" t="s">
        <v>186</v>
      </c>
      <c r="B32" s="10">
        <v>3528</v>
      </c>
      <c r="C32" s="10">
        <v>86</v>
      </c>
      <c r="D32" s="10">
        <v>10</v>
      </c>
      <c r="E32" s="10">
        <v>5792</v>
      </c>
      <c r="F32" s="10">
        <v>4268</v>
      </c>
      <c r="G32" s="10">
        <v>13684</v>
      </c>
    </row>
    <row r="33" spans="1:7" ht="15.75">
      <c r="A33" s="9" t="s">
        <v>187</v>
      </c>
      <c r="B33" s="10">
        <v>5195</v>
      </c>
      <c r="C33" s="10">
        <v>81</v>
      </c>
      <c r="D33" s="10">
        <v>14</v>
      </c>
      <c r="E33" s="10">
        <v>1763</v>
      </c>
      <c r="F33" s="10">
        <v>3685</v>
      </c>
      <c r="G33" s="10">
        <v>10738</v>
      </c>
    </row>
    <row r="34" spans="1:7" ht="15.75">
      <c r="A34" s="9" t="s">
        <v>188</v>
      </c>
      <c r="B34" s="10">
        <v>4477</v>
      </c>
      <c r="C34" s="10">
        <v>85</v>
      </c>
      <c r="D34" s="10">
        <v>13</v>
      </c>
      <c r="E34" s="10">
        <v>1236</v>
      </c>
      <c r="F34" s="10">
        <v>3529</v>
      </c>
      <c r="G34" s="10">
        <v>9340</v>
      </c>
    </row>
    <row r="35" spans="1:7" ht="15.75">
      <c r="A35" s="9" t="s">
        <v>189</v>
      </c>
      <c r="B35" s="10">
        <v>6709</v>
      </c>
      <c r="C35" s="10">
        <v>77</v>
      </c>
      <c r="D35" s="10">
        <v>6</v>
      </c>
      <c r="E35" s="10">
        <v>2256</v>
      </c>
      <c r="F35" s="10">
        <v>3953</v>
      </c>
      <c r="G35" s="10">
        <v>13001</v>
      </c>
    </row>
    <row r="36" spans="1:7" ht="15.75">
      <c r="A36" s="9" t="s">
        <v>190</v>
      </c>
      <c r="B36" s="10">
        <v>8343</v>
      </c>
      <c r="C36" s="10">
        <v>35</v>
      </c>
      <c r="D36" s="10">
        <v>11</v>
      </c>
      <c r="E36" s="10">
        <v>835</v>
      </c>
      <c r="F36" s="10">
        <v>2777</v>
      </c>
      <c r="G36" s="10">
        <v>12001</v>
      </c>
    </row>
    <row r="37" spans="1:7" ht="15.75">
      <c r="A37" s="9" t="s">
        <v>191</v>
      </c>
      <c r="B37" s="10">
        <v>9069</v>
      </c>
      <c r="C37" s="10">
        <v>61</v>
      </c>
      <c r="D37" s="10">
        <v>9</v>
      </c>
      <c r="E37" s="10">
        <v>1198</v>
      </c>
      <c r="F37" s="10">
        <v>3191</v>
      </c>
      <c r="G37" s="10">
        <v>13528</v>
      </c>
    </row>
    <row r="38" spans="1:7" ht="15.75">
      <c r="A38" s="9" t="s">
        <v>192</v>
      </c>
      <c r="B38" s="10">
        <v>9128</v>
      </c>
      <c r="C38" s="10">
        <v>81</v>
      </c>
      <c r="D38" s="10">
        <v>12</v>
      </c>
      <c r="E38" s="10">
        <v>4324</v>
      </c>
      <c r="F38" s="10">
        <v>5172</v>
      </c>
      <c r="G38" s="10">
        <v>18717</v>
      </c>
    </row>
    <row r="39" spans="1:7" ht="15.75">
      <c r="A39" s="9" t="s">
        <v>193</v>
      </c>
      <c r="B39" s="10">
        <v>4881</v>
      </c>
      <c r="C39" s="10">
        <v>58</v>
      </c>
      <c r="D39" s="10">
        <v>13</v>
      </c>
      <c r="E39" s="10">
        <v>1093</v>
      </c>
      <c r="F39" s="10">
        <v>2755</v>
      </c>
      <c r="G39" s="10">
        <v>8800</v>
      </c>
    </row>
    <row r="40" spans="1:7" ht="15.75">
      <c r="A40" s="9" t="s">
        <v>194</v>
      </c>
      <c r="B40" s="10">
        <v>5860</v>
      </c>
      <c r="C40" s="10">
        <v>139</v>
      </c>
      <c r="D40" s="10">
        <v>18</v>
      </c>
      <c r="E40" s="10">
        <v>11340</v>
      </c>
      <c r="F40" s="10">
        <v>7675</v>
      </c>
      <c r="G40" s="10">
        <v>25032</v>
      </c>
    </row>
    <row r="41" spans="1:7" ht="15.75">
      <c r="A41" s="9"/>
      <c r="B41" s="10"/>
      <c r="C41" s="10"/>
      <c r="D41" s="10"/>
      <c r="E41" s="10"/>
      <c r="F41" s="10"/>
      <c r="G41" s="10"/>
    </row>
    <row r="42" spans="1:7" ht="15.75">
      <c r="A42" s="7" t="s">
        <v>0</v>
      </c>
      <c r="B42" s="8" t="s">
        <v>1</v>
      </c>
      <c r="C42" s="8" t="s">
        <v>2</v>
      </c>
      <c r="D42" s="8" t="s">
        <v>3</v>
      </c>
      <c r="E42" s="8" t="s">
        <v>4</v>
      </c>
      <c r="F42" s="8" t="s">
        <v>5</v>
      </c>
      <c r="G42" s="8" t="s">
        <v>6</v>
      </c>
    </row>
    <row r="43" spans="1:7" ht="15.75">
      <c r="A43" s="7"/>
      <c r="B43" s="8"/>
      <c r="C43" s="8"/>
      <c r="D43" s="8"/>
      <c r="E43" s="8"/>
      <c r="F43" s="8"/>
      <c r="G43" s="8"/>
    </row>
    <row r="44" spans="1:7" ht="15.75">
      <c r="A44" s="9" t="s">
        <v>195</v>
      </c>
      <c r="B44" s="10">
        <v>5637</v>
      </c>
      <c r="C44" s="10">
        <v>112</v>
      </c>
      <c r="D44" s="10">
        <v>17</v>
      </c>
      <c r="E44" s="10">
        <v>9072</v>
      </c>
      <c r="F44" s="10">
        <v>6802</v>
      </c>
      <c r="G44" s="10">
        <v>21640</v>
      </c>
    </row>
    <row r="45" spans="1:7" ht="15.75">
      <c r="A45" s="9" t="s">
        <v>196</v>
      </c>
      <c r="B45" s="10">
        <v>3489</v>
      </c>
      <c r="C45" s="10">
        <v>69</v>
      </c>
      <c r="D45" s="10">
        <v>8</v>
      </c>
      <c r="E45" s="10">
        <v>3173</v>
      </c>
      <c r="F45" s="10">
        <v>3107</v>
      </c>
      <c r="G45" s="10">
        <v>9846</v>
      </c>
    </row>
    <row r="46" spans="1:7" ht="15.75">
      <c r="A46" s="9" t="s">
        <v>197</v>
      </c>
      <c r="B46" s="10">
        <v>3418</v>
      </c>
      <c r="C46" s="10">
        <v>75</v>
      </c>
      <c r="D46" s="10">
        <v>6</v>
      </c>
      <c r="E46" s="10">
        <v>3192</v>
      </c>
      <c r="F46" s="10">
        <v>3219</v>
      </c>
      <c r="G46" s="10">
        <v>9910</v>
      </c>
    </row>
    <row r="47" spans="1:7" ht="15.75">
      <c r="A47" s="9" t="s">
        <v>198</v>
      </c>
      <c r="B47" s="10">
        <v>4874</v>
      </c>
      <c r="C47" s="10">
        <v>82</v>
      </c>
      <c r="D47" s="10">
        <v>13</v>
      </c>
      <c r="E47" s="10">
        <v>7443</v>
      </c>
      <c r="F47" s="10">
        <v>5668</v>
      </c>
      <c r="G47" s="10">
        <v>18080</v>
      </c>
    </row>
    <row r="48" spans="1:7" ht="15.75">
      <c r="A48" s="9" t="s">
        <v>199</v>
      </c>
      <c r="B48" s="10">
        <v>4171</v>
      </c>
      <c r="C48" s="10">
        <v>113</v>
      </c>
      <c r="D48" s="10">
        <v>8</v>
      </c>
      <c r="E48" s="10">
        <v>8487</v>
      </c>
      <c r="F48" s="10">
        <v>6423</v>
      </c>
      <c r="G48" s="10">
        <v>19202</v>
      </c>
    </row>
    <row r="49" spans="1:7" ht="15.75">
      <c r="A49" s="9" t="s">
        <v>200</v>
      </c>
      <c r="B49" s="10">
        <v>6073</v>
      </c>
      <c r="C49" s="10">
        <v>128</v>
      </c>
      <c r="D49" s="10">
        <v>18</v>
      </c>
      <c r="E49" s="10">
        <v>3949</v>
      </c>
      <c r="F49" s="10">
        <v>5456</v>
      </c>
      <c r="G49" s="10">
        <v>15624</v>
      </c>
    </row>
    <row r="50" spans="1:7" ht="15.75">
      <c r="A50" s="9" t="s">
        <v>201</v>
      </c>
      <c r="B50" s="10">
        <v>7058</v>
      </c>
      <c r="C50" s="10">
        <v>145</v>
      </c>
      <c r="D50" s="10">
        <v>22</v>
      </c>
      <c r="E50" s="10">
        <v>7868</v>
      </c>
      <c r="F50" s="10">
        <v>6996</v>
      </c>
      <c r="G50" s="10">
        <v>22089</v>
      </c>
    </row>
    <row r="51" spans="1:7" ht="15.75">
      <c r="A51" s="9" t="s">
        <v>202</v>
      </c>
      <c r="B51" s="10">
        <v>7526</v>
      </c>
      <c r="C51" s="10">
        <v>225</v>
      </c>
      <c r="D51" s="10">
        <v>24</v>
      </c>
      <c r="E51" s="10">
        <v>3164</v>
      </c>
      <c r="F51" s="10">
        <v>6921</v>
      </c>
      <c r="G51" s="10">
        <v>17860</v>
      </c>
    </row>
    <row r="52" spans="1:7" ht="15.75">
      <c r="A52" s="9" t="s">
        <v>203</v>
      </c>
      <c r="B52" s="10">
        <v>3421</v>
      </c>
      <c r="C52" s="10">
        <v>71</v>
      </c>
      <c r="D52" s="10">
        <v>10</v>
      </c>
      <c r="E52" s="10">
        <v>6207</v>
      </c>
      <c r="F52" s="10">
        <v>3861</v>
      </c>
      <c r="G52" s="10">
        <v>13570</v>
      </c>
    </row>
    <row r="53" spans="1:7" ht="15.75">
      <c r="A53" s="9" t="s">
        <v>204</v>
      </c>
      <c r="B53" s="10">
        <v>4170</v>
      </c>
      <c r="C53" s="10">
        <v>108</v>
      </c>
      <c r="D53" s="10">
        <v>5</v>
      </c>
      <c r="E53" s="10">
        <v>12133</v>
      </c>
      <c r="F53" s="10">
        <v>6616</v>
      </c>
      <c r="G53" s="10">
        <v>23032</v>
      </c>
    </row>
    <row r="54" spans="1:7" ht="15.75">
      <c r="A54" s="9" t="s">
        <v>205</v>
      </c>
      <c r="B54" s="10">
        <v>3485</v>
      </c>
      <c r="C54" s="10">
        <v>93</v>
      </c>
      <c r="D54" s="10">
        <v>5</v>
      </c>
      <c r="E54" s="10">
        <v>7796</v>
      </c>
      <c r="F54" s="10">
        <v>4845</v>
      </c>
      <c r="G54" s="10">
        <v>16224</v>
      </c>
    </row>
    <row r="55" spans="1:7" ht="15.75">
      <c r="A55" s="9" t="s">
        <v>206</v>
      </c>
      <c r="B55" s="10">
        <v>3950</v>
      </c>
      <c r="C55" s="10">
        <v>59</v>
      </c>
      <c r="D55" s="10">
        <v>15</v>
      </c>
      <c r="E55" s="10">
        <v>6611</v>
      </c>
      <c r="F55" s="10">
        <v>3608</v>
      </c>
      <c r="G55" s="10">
        <v>14243</v>
      </c>
    </row>
    <row r="56" spans="1:7" ht="15.75">
      <c r="A56" s="9" t="s">
        <v>207</v>
      </c>
      <c r="B56" s="10">
        <v>3786</v>
      </c>
      <c r="C56" s="10">
        <v>61</v>
      </c>
      <c r="D56" s="10">
        <v>10</v>
      </c>
      <c r="E56" s="10">
        <v>7370</v>
      </c>
      <c r="F56" s="10">
        <v>3564</v>
      </c>
      <c r="G56" s="10">
        <v>14791</v>
      </c>
    </row>
    <row r="57" spans="1:7" ht="15.75">
      <c r="A57" s="9" t="s">
        <v>208</v>
      </c>
      <c r="B57" s="10">
        <v>4188</v>
      </c>
      <c r="C57" s="10">
        <v>56</v>
      </c>
      <c r="D57" s="10">
        <v>11</v>
      </c>
      <c r="E57" s="10">
        <v>7499</v>
      </c>
      <c r="F57" s="10">
        <v>3685</v>
      </c>
      <c r="G57" s="10">
        <v>15439</v>
      </c>
    </row>
    <row r="58" spans="1:7" ht="15.75">
      <c r="A58" s="9" t="s">
        <v>209</v>
      </c>
      <c r="B58" s="10">
        <v>5068</v>
      </c>
      <c r="C58" s="10">
        <v>71</v>
      </c>
      <c r="D58" s="10">
        <v>9</v>
      </c>
      <c r="E58" s="10">
        <v>6462</v>
      </c>
      <c r="F58" s="10">
        <v>4197</v>
      </c>
      <c r="G58" s="10">
        <v>15807</v>
      </c>
    </row>
    <row r="59" spans="1:7" ht="15.75">
      <c r="A59" s="9" t="s">
        <v>210</v>
      </c>
      <c r="B59" s="10">
        <v>4553</v>
      </c>
      <c r="C59" s="10">
        <v>75</v>
      </c>
      <c r="D59" s="10">
        <v>7</v>
      </c>
      <c r="E59" s="10">
        <v>6837</v>
      </c>
      <c r="F59" s="10">
        <v>3614</v>
      </c>
      <c r="G59" s="10">
        <v>15086</v>
      </c>
    </row>
    <row r="60" spans="1:7" ht="15.75">
      <c r="A60" s="9" t="s">
        <v>211</v>
      </c>
      <c r="B60" s="10">
        <v>4797</v>
      </c>
      <c r="C60" s="10">
        <v>93</v>
      </c>
      <c r="D60" s="10">
        <v>9</v>
      </c>
      <c r="E60" s="10">
        <v>3811</v>
      </c>
      <c r="F60" s="10">
        <v>3528</v>
      </c>
      <c r="G60" s="10">
        <v>12238</v>
      </c>
    </row>
    <row r="61" spans="1:7" ht="15.75">
      <c r="A61" s="9" t="s">
        <v>212</v>
      </c>
      <c r="B61" s="10">
        <v>4649</v>
      </c>
      <c r="C61" s="10">
        <v>98</v>
      </c>
      <c r="D61" s="10">
        <v>8</v>
      </c>
      <c r="E61" s="10">
        <v>4453</v>
      </c>
      <c r="F61" s="10">
        <v>3526</v>
      </c>
      <c r="G61" s="10">
        <v>12734</v>
      </c>
    </row>
    <row r="62" spans="1:7" ht="15.75">
      <c r="A62" s="9" t="s">
        <v>213</v>
      </c>
      <c r="B62" s="10">
        <v>4419</v>
      </c>
      <c r="C62" s="10">
        <v>56</v>
      </c>
      <c r="D62" s="10">
        <v>17</v>
      </c>
      <c r="E62" s="10">
        <v>2684</v>
      </c>
      <c r="F62" s="10">
        <v>3362</v>
      </c>
      <c r="G62" s="10">
        <v>10538</v>
      </c>
    </row>
    <row r="63" spans="1:7" ht="15.75">
      <c r="A63" s="9" t="s">
        <v>214</v>
      </c>
      <c r="B63" s="10">
        <v>5199</v>
      </c>
      <c r="C63" s="10">
        <v>67</v>
      </c>
      <c r="D63" s="10">
        <v>9</v>
      </c>
      <c r="E63" s="10">
        <v>2016</v>
      </c>
      <c r="F63" s="10">
        <v>3383</v>
      </c>
      <c r="G63" s="10">
        <v>10674</v>
      </c>
    </row>
    <row r="64" spans="1:7" ht="15.75">
      <c r="A64" s="9" t="s">
        <v>215</v>
      </c>
      <c r="B64" s="10">
        <v>3487</v>
      </c>
      <c r="C64" s="10">
        <v>77</v>
      </c>
      <c r="D64" s="10">
        <v>9</v>
      </c>
      <c r="E64" s="10">
        <v>6762</v>
      </c>
      <c r="F64" s="10">
        <v>4079</v>
      </c>
      <c r="G64" s="10">
        <v>14414</v>
      </c>
    </row>
    <row r="65" spans="1:7" ht="15.75">
      <c r="A65" s="9" t="s">
        <v>216</v>
      </c>
      <c r="B65" s="10">
        <v>3526</v>
      </c>
      <c r="C65" s="10">
        <v>81</v>
      </c>
      <c r="D65" s="10">
        <v>7</v>
      </c>
      <c r="E65" s="10">
        <v>4713</v>
      </c>
      <c r="F65" s="10">
        <v>3888</v>
      </c>
      <c r="G65" s="10">
        <v>12215</v>
      </c>
    </row>
    <row r="66" spans="1:7" ht="15.75">
      <c r="A66" s="9" t="s">
        <v>217</v>
      </c>
      <c r="B66" s="10">
        <v>2688</v>
      </c>
      <c r="C66" s="10">
        <v>86</v>
      </c>
      <c r="D66" s="10">
        <v>29</v>
      </c>
      <c r="E66" s="10">
        <v>8868</v>
      </c>
      <c r="F66" s="10">
        <v>3621</v>
      </c>
      <c r="G66" s="10">
        <v>15292</v>
      </c>
    </row>
    <row r="67" spans="1:7" ht="15.75">
      <c r="A67" s="9" t="s">
        <v>218</v>
      </c>
      <c r="B67" s="10">
        <v>3390</v>
      </c>
      <c r="C67" s="10">
        <v>49</v>
      </c>
      <c r="D67" s="10">
        <v>6</v>
      </c>
      <c r="E67" s="10">
        <v>7476</v>
      </c>
      <c r="F67" s="10">
        <v>3197</v>
      </c>
      <c r="G67" s="10">
        <v>14118</v>
      </c>
    </row>
    <row r="68" spans="1:7" ht="15.75">
      <c r="A68" s="9" t="s">
        <v>219</v>
      </c>
      <c r="B68" s="10">
        <v>4424</v>
      </c>
      <c r="C68" s="10">
        <v>70</v>
      </c>
      <c r="D68" s="10">
        <v>14</v>
      </c>
      <c r="E68" s="10">
        <v>6005</v>
      </c>
      <c r="F68" s="10">
        <v>4316</v>
      </c>
      <c r="G68" s="10">
        <v>14829</v>
      </c>
    </row>
    <row r="69" spans="1:7" ht="15.75">
      <c r="A69" s="9" t="s">
        <v>220</v>
      </c>
      <c r="B69" s="10">
        <v>1858</v>
      </c>
      <c r="C69" s="10">
        <v>68</v>
      </c>
      <c r="D69" s="10">
        <v>8</v>
      </c>
      <c r="E69" s="10">
        <v>6397</v>
      </c>
      <c r="F69" s="10">
        <v>2843</v>
      </c>
      <c r="G69" s="10">
        <v>11174</v>
      </c>
    </row>
    <row r="70" spans="1:7" ht="15.75">
      <c r="A70" s="9" t="s">
        <v>221</v>
      </c>
      <c r="B70" s="10">
        <v>3346</v>
      </c>
      <c r="C70" s="10">
        <v>49</v>
      </c>
      <c r="D70" s="10">
        <v>8</v>
      </c>
      <c r="E70" s="10">
        <v>3863</v>
      </c>
      <c r="F70" s="10">
        <v>2877</v>
      </c>
      <c r="G70" s="10">
        <v>10143</v>
      </c>
    </row>
    <row r="71" spans="1:7" ht="15.75">
      <c r="A71" s="9" t="s">
        <v>222</v>
      </c>
      <c r="B71" s="10">
        <v>3827</v>
      </c>
      <c r="C71" s="10">
        <v>117</v>
      </c>
      <c r="D71" s="10">
        <v>12</v>
      </c>
      <c r="E71" s="10">
        <v>5602</v>
      </c>
      <c r="F71" s="10">
        <v>4828</v>
      </c>
      <c r="G71" s="10">
        <v>14386</v>
      </c>
    </row>
    <row r="72" spans="1:7" ht="15.75">
      <c r="A72" s="9" t="s">
        <v>223</v>
      </c>
      <c r="B72" s="10">
        <v>3479</v>
      </c>
      <c r="C72" s="10">
        <v>76</v>
      </c>
      <c r="D72" s="10">
        <v>12</v>
      </c>
      <c r="E72" s="10">
        <v>6654</v>
      </c>
      <c r="F72" s="10">
        <v>3938</v>
      </c>
      <c r="G72" s="10">
        <v>14159</v>
      </c>
    </row>
    <row r="73" spans="1:7" ht="15.75">
      <c r="A73" s="9" t="s">
        <v>224</v>
      </c>
      <c r="B73" s="10">
        <v>2578</v>
      </c>
      <c r="C73" s="10">
        <v>64</v>
      </c>
      <c r="D73" s="10">
        <v>8</v>
      </c>
      <c r="E73" s="10">
        <v>7337</v>
      </c>
      <c r="F73" s="10">
        <v>2969</v>
      </c>
      <c r="G73" s="10">
        <v>12956</v>
      </c>
    </row>
    <row r="74" spans="1:7" ht="15.75">
      <c r="A74" s="9" t="s">
        <v>225</v>
      </c>
      <c r="B74" s="10">
        <v>3269</v>
      </c>
      <c r="C74" s="10">
        <v>129</v>
      </c>
      <c r="D74" s="10">
        <v>14</v>
      </c>
      <c r="E74" s="10">
        <v>5254</v>
      </c>
      <c r="F74" s="10">
        <v>4458</v>
      </c>
      <c r="G74" s="10">
        <v>13124</v>
      </c>
    </row>
    <row r="75" spans="1:7" ht="15.75">
      <c r="A75" s="9" t="s">
        <v>226</v>
      </c>
      <c r="B75" s="10">
        <v>2213</v>
      </c>
      <c r="C75" s="10">
        <v>49</v>
      </c>
      <c r="D75" s="10">
        <v>4</v>
      </c>
      <c r="E75" s="10">
        <v>7050</v>
      </c>
      <c r="F75" s="10">
        <v>2383</v>
      </c>
      <c r="G75" s="10">
        <v>11699</v>
      </c>
    </row>
    <row r="76" spans="1:7" ht="15.75">
      <c r="A76" s="9" t="s">
        <v>227</v>
      </c>
      <c r="B76" s="10">
        <v>3418</v>
      </c>
      <c r="C76" s="10">
        <v>108</v>
      </c>
      <c r="D76" s="10">
        <v>10</v>
      </c>
      <c r="E76" s="10">
        <v>6773</v>
      </c>
      <c r="F76" s="10">
        <v>4252</v>
      </c>
      <c r="G76" s="10">
        <v>14561</v>
      </c>
    </row>
    <row r="77" spans="1:7" ht="15.75">
      <c r="A77" s="9" t="s">
        <v>228</v>
      </c>
      <c r="B77" s="10">
        <v>3737</v>
      </c>
      <c r="C77" s="10">
        <v>47</v>
      </c>
      <c r="D77" s="10">
        <v>7</v>
      </c>
      <c r="E77" s="10">
        <v>6199</v>
      </c>
      <c r="F77" s="10">
        <v>3837</v>
      </c>
      <c r="G77" s="10">
        <v>13827</v>
      </c>
    </row>
    <row r="78" spans="1:7" ht="15.75">
      <c r="A78" s="9" t="s">
        <v>229</v>
      </c>
      <c r="B78" s="10">
        <v>2283</v>
      </c>
      <c r="C78" s="10">
        <v>46</v>
      </c>
      <c r="D78" s="10">
        <v>4</v>
      </c>
      <c r="E78" s="10">
        <v>6892</v>
      </c>
      <c r="F78" s="10">
        <v>2951</v>
      </c>
      <c r="G78" s="10">
        <v>12176</v>
      </c>
    </row>
    <row r="79" spans="1:7" ht="15.75">
      <c r="A79" s="9" t="s">
        <v>230</v>
      </c>
      <c r="B79" s="10">
        <v>2263</v>
      </c>
      <c r="C79" s="10">
        <v>65</v>
      </c>
      <c r="D79" s="10">
        <v>2</v>
      </c>
      <c r="E79" s="10">
        <v>6988</v>
      </c>
      <c r="F79" s="10">
        <v>3143</v>
      </c>
      <c r="G79" s="10">
        <v>12461</v>
      </c>
    </row>
    <row r="80" spans="1:7" ht="15.75">
      <c r="A80" s="9" t="s">
        <v>231</v>
      </c>
      <c r="B80" s="10">
        <v>3446</v>
      </c>
      <c r="C80" s="10">
        <v>63</v>
      </c>
      <c r="D80" s="10">
        <v>7</v>
      </c>
      <c r="E80" s="10">
        <v>6032</v>
      </c>
      <c r="F80" s="10">
        <v>3609</v>
      </c>
      <c r="G80" s="10">
        <v>13157</v>
      </c>
    </row>
    <row r="81" spans="1:7" ht="15.75">
      <c r="A81" s="9" t="s">
        <v>232</v>
      </c>
      <c r="B81" s="10">
        <v>2948</v>
      </c>
      <c r="C81" s="10">
        <v>73</v>
      </c>
      <c r="D81" s="10">
        <v>13</v>
      </c>
      <c r="E81" s="10">
        <v>6976</v>
      </c>
      <c r="F81" s="10">
        <v>3693</v>
      </c>
      <c r="G81" s="10">
        <v>13703</v>
      </c>
    </row>
    <row r="82" spans="1:7" ht="15.75">
      <c r="A82" s="9" t="s">
        <v>233</v>
      </c>
      <c r="B82" s="10">
        <v>3117</v>
      </c>
      <c r="C82" s="10">
        <v>78</v>
      </c>
      <c r="D82" s="10">
        <v>9</v>
      </c>
      <c r="E82" s="10">
        <v>6456</v>
      </c>
      <c r="F82" s="10">
        <v>4046</v>
      </c>
      <c r="G82" s="10">
        <v>13706</v>
      </c>
    </row>
    <row r="83" spans="1:7" ht="15.75">
      <c r="A83" s="9"/>
      <c r="B83" s="11"/>
      <c r="C83" s="11"/>
      <c r="D83" s="11"/>
      <c r="E83" s="11"/>
      <c r="F83" s="11"/>
      <c r="G83" s="11"/>
    </row>
    <row r="84" spans="1:7" ht="15.75">
      <c r="A84" s="7" t="s">
        <v>0</v>
      </c>
      <c r="B84" s="8" t="s">
        <v>1</v>
      </c>
      <c r="C84" s="8" t="s">
        <v>2</v>
      </c>
      <c r="D84" s="8" t="s">
        <v>3</v>
      </c>
      <c r="E84" s="8" t="s">
        <v>4</v>
      </c>
      <c r="F84" s="8" t="s">
        <v>5</v>
      </c>
      <c r="G84" s="8" t="s">
        <v>6</v>
      </c>
    </row>
    <row r="85" spans="1:7" ht="15.75">
      <c r="A85" s="7"/>
      <c r="B85" s="8"/>
      <c r="C85" s="8"/>
      <c r="D85" s="8"/>
      <c r="E85" s="8"/>
      <c r="F85" s="8"/>
      <c r="G85" s="8"/>
    </row>
    <row r="86" spans="1:7" ht="15.75">
      <c r="A86" s="9" t="s">
        <v>234</v>
      </c>
      <c r="B86" s="10">
        <v>3209</v>
      </c>
      <c r="C86" s="10">
        <v>105</v>
      </c>
      <c r="D86" s="10">
        <v>24</v>
      </c>
      <c r="E86" s="10">
        <v>5906</v>
      </c>
      <c r="F86" s="10">
        <v>3752</v>
      </c>
      <c r="G86" s="10">
        <v>12996</v>
      </c>
    </row>
    <row r="87" spans="1:7" ht="15.75">
      <c r="A87" s="9" t="s">
        <v>235</v>
      </c>
      <c r="B87" s="10">
        <v>3848</v>
      </c>
      <c r="C87" s="10">
        <v>87</v>
      </c>
      <c r="D87" s="10">
        <v>22</v>
      </c>
      <c r="E87" s="10">
        <v>5328</v>
      </c>
      <c r="F87" s="10">
        <v>3856</v>
      </c>
      <c r="G87" s="10">
        <v>13141</v>
      </c>
    </row>
    <row r="88" spans="1:7" ht="15.75">
      <c r="A88" s="9" t="s">
        <v>236</v>
      </c>
      <c r="B88" s="10">
        <v>3364</v>
      </c>
      <c r="C88" s="10">
        <v>56</v>
      </c>
      <c r="D88" s="10">
        <v>9</v>
      </c>
      <c r="E88" s="10">
        <v>6009</v>
      </c>
      <c r="F88" s="10">
        <v>3222</v>
      </c>
      <c r="G88" s="10">
        <v>12660</v>
      </c>
    </row>
    <row r="89" spans="1:7" ht="15.75">
      <c r="A89" s="9" t="s">
        <v>237</v>
      </c>
      <c r="B89" s="10">
        <v>2943</v>
      </c>
      <c r="C89" s="10">
        <v>54</v>
      </c>
      <c r="D89" s="10">
        <v>5</v>
      </c>
      <c r="E89" s="10">
        <v>6217</v>
      </c>
      <c r="F89" s="10">
        <v>4068</v>
      </c>
      <c r="G89" s="10">
        <v>13287</v>
      </c>
    </row>
    <row r="90" spans="1:7" ht="15.75">
      <c r="A90" s="9" t="s">
        <v>238</v>
      </c>
      <c r="B90" s="10">
        <v>3032</v>
      </c>
      <c r="C90" s="10">
        <v>73</v>
      </c>
      <c r="D90" s="10">
        <v>11</v>
      </c>
      <c r="E90" s="10">
        <v>6884</v>
      </c>
      <c r="F90" s="10">
        <v>4156</v>
      </c>
      <c r="G90" s="10">
        <v>14156</v>
      </c>
    </row>
    <row r="91" spans="1:7" ht="15.75">
      <c r="A91" s="9" t="s">
        <v>239</v>
      </c>
      <c r="B91" s="10">
        <v>3507</v>
      </c>
      <c r="C91" s="10">
        <v>70</v>
      </c>
      <c r="D91" s="10">
        <v>8</v>
      </c>
      <c r="E91" s="10">
        <v>7304</v>
      </c>
      <c r="F91" s="10">
        <v>2859</v>
      </c>
      <c r="G91" s="10">
        <v>13748</v>
      </c>
    </row>
    <row r="92" spans="1:7" ht="15.75">
      <c r="A92" s="9" t="s">
        <v>240</v>
      </c>
      <c r="B92" s="10">
        <v>5141</v>
      </c>
      <c r="C92" s="10">
        <v>46</v>
      </c>
      <c r="D92" s="10">
        <v>3</v>
      </c>
      <c r="E92" s="10">
        <v>1485</v>
      </c>
      <c r="F92" s="10">
        <v>2060</v>
      </c>
      <c r="G92" s="10">
        <v>8735</v>
      </c>
    </row>
    <row r="93" spans="1:7" ht="15.75">
      <c r="A93" s="9" t="s">
        <v>241</v>
      </c>
      <c r="B93" s="10">
        <v>3782</v>
      </c>
      <c r="C93" s="10">
        <v>72</v>
      </c>
      <c r="D93" s="10">
        <v>6</v>
      </c>
      <c r="E93" s="10">
        <v>7619</v>
      </c>
      <c r="F93" s="10">
        <v>3681</v>
      </c>
      <c r="G93" s="10">
        <v>15160</v>
      </c>
    </row>
    <row r="94" spans="1:7" ht="15.75">
      <c r="A94" s="9" t="s">
        <v>242</v>
      </c>
      <c r="B94" s="10">
        <v>3453</v>
      </c>
      <c r="C94" s="10">
        <v>69</v>
      </c>
      <c r="D94" s="10">
        <v>9</v>
      </c>
      <c r="E94" s="10">
        <v>2615</v>
      </c>
      <c r="F94" s="10">
        <v>3079</v>
      </c>
      <c r="G94" s="10">
        <v>9225</v>
      </c>
    </row>
    <row r="95" spans="1:7" ht="15.75">
      <c r="A95" s="9" t="s">
        <v>243</v>
      </c>
      <c r="B95" s="10">
        <v>4115</v>
      </c>
      <c r="C95" s="10">
        <v>67</v>
      </c>
      <c r="D95" s="10">
        <v>4</v>
      </c>
      <c r="E95" s="10">
        <v>4996</v>
      </c>
      <c r="F95" s="10">
        <v>3895</v>
      </c>
      <c r="G95" s="10">
        <v>13077</v>
      </c>
    </row>
    <row r="96" spans="1:7" ht="15.75">
      <c r="A96" s="9" t="s">
        <v>244</v>
      </c>
      <c r="B96" s="10">
        <v>2985</v>
      </c>
      <c r="C96" s="10">
        <v>52</v>
      </c>
      <c r="D96" s="10">
        <v>3</v>
      </c>
      <c r="E96" s="10">
        <v>2330</v>
      </c>
      <c r="F96" s="10">
        <v>2479</v>
      </c>
      <c r="G96" s="10">
        <v>7849</v>
      </c>
    </row>
    <row r="97" spans="1:7" ht="15.75">
      <c r="A97" s="9" t="s">
        <v>245</v>
      </c>
      <c r="B97" s="10">
        <v>6351</v>
      </c>
      <c r="C97" s="10">
        <v>54</v>
      </c>
      <c r="D97" s="10">
        <v>6</v>
      </c>
      <c r="E97" s="10">
        <v>2613</v>
      </c>
      <c r="F97" s="10">
        <v>2908</v>
      </c>
      <c r="G97" s="10">
        <v>11932</v>
      </c>
    </row>
    <row r="98" spans="1:7" ht="15.75">
      <c r="A98" s="9" t="s">
        <v>246</v>
      </c>
      <c r="B98" s="10">
        <v>2939</v>
      </c>
      <c r="C98" s="10">
        <v>80</v>
      </c>
      <c r="D98" s="10">
        <v>6</v>
      </c>
      <c r="E98" s="10">
        <v>7269</v>
      </c>
      <c r="F98" s="10">
        <v>3884</v>
      </c>
      <c r="G98" s="10">
        <v>14178</v>
      </c>
    </row>
    <row r="99" spans="1:7" ht="15.75">
      <c r="A99" s="9" t="s">
        <v>247</v>
      </c>
      <c r="B99" s="10">
        <v>3745</v>
      </c>
      <c r="C99" s="10">
        <v>72</v>
      </c>
      <c r="D99" s="10">
        <v>12</v>
      </c>
      <c r="E99" s="10">
        <v>5054</v>
      </c>
      <c r="F99" s="10">
        <v>3181</v>
      </c>
      <c r="G99" s="10">
        <v>12064</v>
      </c>
    </row>
    <row r="100" spans="1:7" ht="15.75">
      <c r="A100" s="9" t="s">
        <v>248</v>
      </c>
      <c r="B100" s="10">
        <v>3520</v>
      </c>
      <c r="C100" s="10">
        <v>74</v>
      </c>
      <c r="D100" s="10">
        <v>6</v>
      </c>
      <c r="E100" s="10">
        <v>3154</v>
      </c>
      <c r="F100" s="10">
        <v>2955</v>
      </c>
      <c r="G100" s="10">
        <v>9709</v>
      </c>
    </row>
    <row r="101" spans="1:7" ht="15.75">
      <c r="A101" s="9" t="s">
        <v>249</v>
      </c>
      <c r="B101" s="10">
        <v>3059</v>
      </c>
      <c r="C101" s="10">
        <v>55</v>
      </c>
      <c r="D101" s="10">
        <v>7</v>
      </c>
      <c r="E101" s="10">
        <v>6120</v>
      </c>
      <c r="F101" s="10">
        <v>4019</v>
      </c>
      <c r="G101" s="10">
        <v>13260</v>
      </c>
    </row>
    <row r="102" spans="1:7" ht="15.75">
      <c r="A102" s="9" t="s">
        <v>250</v>
      </c>
      <c r="B102" s="10">
        <v>3102</v>
      </c>
      <c r="C102" s="10">
        <v>63</v>
      </c>
      <c r="D102" s="10">
        <v>13</v>
      </c>
      <c r="E102" s="10">
        <v>7828</v>
      </c>
      <c r="F102" s="10">
        <v>4249</v>
      </c>
      <c r="G102" s="10">
        <v>15255</v>
      </c>
    </row>
    <row r="103" spans="1:7" ht="15.75">
      <c r="A103" s="9" t="s">
        <v>251</v>
      </c>
      <c r="B103" s="10">
        <v>2930</v>
      </c>
      <c r="C103" s="10">
        <v>72</v>
      </c>
      <c r="D103" s="10">
        <v>10</v>
      </c>
      <c r="E103" s="10">
        <v>2781</v>
      </c>
      <c r="F103" s="10">
        <v>2935</v>
      </c>
      <c r="G103" s="10">
        <v>8728</v>
      </c>
    </row>
    <row r="104" spans="1:7" ht="15.75">
      <c r="A104" s="9" t="s">
        <v>252</v>
      </c>
      <c r="B104" s="10">
        <v>3142</v>
      </c>
      <c r="C104" s="10">
        <v>72</v>
      </c>
      <c r="D104" s="10">
        <v>17</v>
      </c>
      <c r="E104" s="10">
        <v>3499</v>
      </c>
      <c r="F104" s="10">
        <v>3417</v>
      </c>
      <c r="G104" s="10">
        <v>10147</v>
      </c>
    </row>
    <row r="105" spans="1:7" ht="15.75">
      <c r="A105" s="9" t="s">
        <v>253</v>
      </c>
      <c r="B105" s="10">
        <v>2869</v>
      </c>
      <c r="C105" s="10">
        <v>59</v>
      </c>
      <c r="D105" s="10">
        <v>8</v>
      </c>
      <c r="E105" s="10">
        <v>3007</v>
      </c>
      <c r="F105" s="10">
        <v>3026</v>
      </c>
      <c r="G105" s="10">
        <v>8969</v>
      </c>
    </row>
    <row r="106" spans="1:7" ht="15.75">
      <c r="A106" s="9" t="s">
        <v>254</v>
      </c>
      <c r="B106" s="10">
        <v>2603</v>
      </c>
      <c r="C106" s="10">
        <v>74</v>
      </c>
      <c r="D106" s="10">
        <v>10</v>
      </c>
      <c r="E106" s="10">
        <v>2001</v>
      </c>
      <c r="F106" s="10">
        <v>2560</v>
      </c>
      <c r="G106" s="10">
        <v>7248</v>
      </c>
    </row>
    <row r="107" spans="1:7" ht="15.75">
      <c r="A107" s="9" t="s">
        <v>255</v>
      </c>
      <c r="B107" s="10">
        <v>3758</v>
      </c>
      <c r="C107" s="10">
        <v>104</v>
      </c>
      <c r="D107" s="10">
        <v>19</v>
      </c>
      <c r="E107" s="10">
        <v>10488</v>
      </c>
      <c r="F107" s="10">
        <v>5125</v>
      </c>
      <c r="G107" s="10">
        <v>19494</v>
      </c>
    </row>
    <row r="108" spans="1:7" ht="15.75">
      <c r="A108" s="9" t="s">
        <v>256</v>
      </c>
      <c r="B108" s="10">
        <v>3029</v>
      </c>
      <c r="C108" s="10">
        <v>50</v>
      </c>
      <c r="D108" s="10">
        <v>9</v>
      </c>
      <c r="E108" s="10">
        <v>8489</v>
      </c>
      <c r="F108" s="10">
        <v>3949</v>
      </c>
      <c r="G108" s="10">
        <v>15526</v>
      </c>
    </row>
    <row r="109" spans="1:7" ht="15.75">
      <c r="A109" s="9" t="s">
        <v>257</v>
      </c>
      <c r="B109" s="10">
        <v>3324</v>
      </c>
      <c r="C109" s="10">
        <v>65</v>
      </c>
      <c r="D109" s="10">
        <v>5</v>
      </c>
      <c r="E109" s="10">
        <v>6248</v>
      </c>
      <c r="F109" s="10">
        <v>3974</v>
      </c>
      <c r="G109" s="10">
        <v>13616</v>
      </c>
    </row>
    <row r="110" spans="1:7" ht="15.75">
      <c r="A110" s="9" t="s">
        <v>258</v>
      </c>
      <c r="B110" s="10">
        <v>3112</v>
      </c>
      <c r="C110" s="10">
        <v>67</v>
      </c>
      <c r="D110" s="10">
        <v>20</v>
      </c>
      <c r="E110" s="10">
        <v>2771</v>
      </c>
      <c r="F110" s="10">
        <v>3807</v>
      </c>
      <c r="G110" s="10">
        <v>9777</v>
      </c>
    </row>
    <row r="111" spans="1:7" ht="15.75">
      <c r="A111" s="9" t="s">
        <v>259</v>
      </c>
      <c r="B111" s="10">
        <v>2648</v>
      </c>
      <c r="C111" s="10">
        <v>74</v>
      </c>
      <c r="D111" s="10">
        <v>4</v>
      </c>
      <c r="E111" s="10">
        <v>1292</v>
      </c>
      <c r="F111" s="10">
        <v>2236</v>
      </c>
      <c r="G111" s="10">
        <v>6254</v>
      </c>
    </row>
    <row r="112" spans="1:7" ht="15.75">
      <c r="A112" s="9" t="s">
        <v>260</v>
      </c>
      <c r="B112" s="10">
        <v>3554</v>
      </c>
      <c r="C112" s="10">
        <v>56</v>
      </c>
      <c r="D112" s="10">
        <v>5</v>
      </c>
      <c r="E112" s="10">
        <v>8069</v>
      </c>
      <c r="F112" s="10">
        <v>3484</v>
      </c>
      <c r="G112" s="10">
        <v>15168</v>
      </c>
    </row>
    <row r="113" spans="1:7" ht="15.75">
      <c r="A113" s="9" t="s">
        <v>261</v>
      </c>
      <c r="B113" s="10">
        <v>3141</v>
      </c>
      <c r="C113" s="10">
        <v>69</v>
      </c>
      <c r="D113" s="10">
        <v>7</v>
      </c>
      <c r="E113" s="10">
        <v>6653</v>
      </c>
      <c r="F113" s="10">
        <v>3943</v>
      </c>
      <c r="G113" s="10">
        <v>13813</v>
      </c>
    </row>
    <row r="114" spans="1:7" ht="15.75">
      <c r="A114" s="9" t="s">
        <v>262</v>
      </c>
      <c r="B114" s="10">
        <v>2775</v>
      </c>
      <c r="C114" s="10">
        <v>50</v>
      </c>
      <c r="D114" s="10">
        <v>6</v>
      </c>
      <c r="E114" s="10">
        <v>7515</v>
      </c>
      <c r="F114" s="10">
        <v>2885</v>
      </c>
      <c r="G114" s="10">
        <v>13231</v>
      </c>
    </row>
    <row r="115" spans="1:7" ht="15.75">
      <c r="A115" s="9" t="s">
        <v>263</v>
      </c>
      <c r="B115" s="10">
        <v>2276</v>
      </c>
      <c r="C115" s="10">
        <v>51</v>
      </c>
      <c r="D115" s="10">
        <v>8</v>
      </c>
      <c r="E115" s="10">
        <v>7971</v>
      </c>
      <c r="F115" s="10">
        <v>2780</v>
      </c>
      <c r="G115" s="10">
        <v>13086</v>
      </c>
    </row>
    <row r="116" spans="1:7" ht="15.75">
      <c r="A116" s="9" t="s">
        <v>264</v>
      </c>
      <c r="B116" s="10">
        <v>2946</v>
      </c>
      <c r="C116" s="10">
        <v>96</v>
      </c>
      <c r="D116" s="10">
        <v>10</v>
      </c>
      <c r="E116" s="10">
        <v>7052</v>
      </c>
      <c r="F116" s="10">
        <v>3568</v>
      </c>
      <c r="G116" s="10">
        <v>13672</v>
      </c>
    </row>
    <row r="117" spans="1:7" ht="15.75">
      <c r="A117" s="9" t="s">
        <v>265</v>
      </c>
      <c r="B117" s="10">
        <v>2346</v>
      </c>
      <c r="C117" s="10">
        <v>45</v>
      </c>
      <c r="D117" s="10">
        <v>3</v>
      </c>
      <c r="E117" s="10">
        <v>8671</v>
      </c>
      <c r="F117" s="10">
        <v>2479</v>
      </c>
      <c r="G117" s="10">
        <v>13544</v>
      </c>
    </row>
    <row r="118" spans="1:7" ht="15.75">
      <c r="A118" s="9" t="s">
        <v>266</v>
      </c>
      <c r="B118" s="10">
        <v>3217</v>
      </c>
      <c r="C118" s="10">
        <v>47</v>
      </c>
      <c r="D118" s="10">
        <v>4</v>
      </c>
      <c r="E118" s="10">
        <v>7621</v>
      </c>
      <c r="F118" s="10">
        <v>3027</v>
      </c>
      <c r="G118" s="10">
        <v>13916</v>
      </c>
    </row>
    <row r="119" spans="1:7" ht="15.75">
      <c r="A119" s="9" t="s">
        <v>267</v>
      </c>
      <c r="B119" s="10">
        <v>4345</v>
      </c>
      <c r="C119" s="10">
        <v>77</v>
      </c>
      <c r="D119" s="10">
        <v>12</v>
      </c>
      <c r="E119" s="10">
        <v>5237</v>
      </c>
      <c r="F119" s="10">
        <v>4001</v>
      </c>
      <c r="G119" s="10">
        <v>13672</v>
      </c>
    </row>
    <row r="120" spans="1:7" ht="15.75">
      <c r="A120" s="9" t="s">
        <v>268</v>
      </c>
      <c r="B120" s="10">
        <v>2440</v>
      </c>
      <c r="C120" s="10">
        <v>49</v>
      </c>
      <c r="D120" s="10">
        <v>6</v>
      </c>
      <c r="E120" s="10">
        <v>6420</v>
      </c>
      <c r="F120" s="10">
        <v>3064</v>
      </c>
      <c r="G120" s="10">
        <v>11979</v>
      </c>
    </row>
    <row r="121" spans="1:7" ht="15.75">
      <c r="A121" s="9" t="s">
        <v>269</v>
      </c>
      <c r="B121" s="10">
        <v>2593</v>
      </c>
      <c r="C121" s="10">
        <v>33</v>
      </c>
      <c r="D121" s="10">
        <v>8</v>
      </c>
      <c r="E121" s="10">
        <v>6252</v>
      </c>
      <c r="F121" s="10">
        <v>2750</v>
      </c>
      <c r="G121" s="10">
        <v>11636</v>
      </c>
    </row>
    <row r="122" spans="1:7" ht="15.75">
      <c r="A122" s="9" t="s">
        <v>270</v>
      </c>
      <c r="B122" s="10">
        <v>2905</v>
      </c>
      <c r="C122" s="10">
        <v>61</v>
      </c>
      <c r="D122" s="10">
        <v>4</v>
      </c>
      <c r="E122" s="10">
        <v>7661</v>
      </c>
      <c r="F122" s="10">
        <v>2728</v>
      </c>
      <c r="G122" s="10">
        <v>13359</v>
      </c>
    </row>
    <row r="123" spans="1:7" ht="15.75">
      <c r="A123" s="9" t="s">
        <v>271</v>
      </c>
      <c r="B123" s="10">
        <v>2279</v>
      </c>
      <c r="C123" s="10">
        <v>65</v>
      </c>
      <c r="D123" s="10">
        <v>6</v>
      </c>
      <c r="E123" s="10">
        <v>5962</v>
      </c>
      <c r="F123" s="10">
        <v>2871</v>
      </c>
      <c r="G123" s="10">
        <v>11183</v>
      </c>
    </row>
    <row r="124" spans="1:7" ht="15.75">
      <c r="A124" s="9" t="s">
        <v>272</v>
      </c>
      <c r="B124" s="10">
        <v>2844</v>
      </c>
      <c r="C124" s="10">
        <v>56</v>
      </c>
      <c r="D124" s="10">
        <v>6</v>
      </c>
      <c r="E124" s="10">
        <v>8042</v>
      </c>
      <c r="F124" s="10">
        <v>2907</v>
      </c>
      <c r="G124" s="10">
        <v>13855</v>
      </c>
    </row>
    <row r="125" spans="1:7" ht="15.75">
      <c r="A125" s="9"/>
      <c r="B125" s="10"/>
      <c r="C125" s="10"/>
      <c r="D125" s="10"/>
      <c r="E125" s="10"/>
      <c r="F125" s="10"/>
      <c r="G125" s="10"/>
    </row>
    <row r="126" spans="1:7" ht="15.75">
      <c r="A126" s="7" t="s">
        <v>0</v>
      </c>
      <c r="B126" s="8" t="s">
        <v>1</v>
      </c>
      <c r="C126" s="8" t="s">
        <v>2</v>
      </c>
      <c r="D126" s="8" t="s">
        <v>3</v>
      </c>
      <c r="E126" s="8" t="s">
        <v>4</v>
      </c>
      <c r="F126" s="8" t="s">
        <v>5</v>
      </c>
      <c r="G126" s="8" t="s">
        <v>6</v>
      </c>
    </row>
    <row r="127" spans="1:7" ht="15.75">
      <c r="A127" s="7"/>
      <c r="B127" s="8"/>
      <c r="C127" s="8"/>
      <c r="D127" s="8"/>
      <c r="E127" s="8"/>
      <c r="F127" s="8"/>
      <c r="G127" s="8"/>
    </row>
    <row r="128" spans="1:7" ht="15.75">
      <c r="A128" s="9"/>
      <c r="B128" s="10"/>
      <c r="C128" s="10"/>
      <c r="D128" s="10"/>
      <c r="E128" s="10"/>
      <c r="F128" s="10"/>
      <c r="G128" s="10"/>
    </row>
    <row r="129" spans="1:7" ht="15.75">
      <c r="A129" s="9" t="s">
        <v>273</v>
      </c>
      <c r="B129" s="10">
        <v>1894</v>
      </c>
      <c r="C129" s="10">
        <v>35</v>
      </c>
      <c r="D129" s="10">
        <v>8</v>
      </c>
      <c r="E129" s="10">
        <v>4668</v>
      </c>
      <c r="F129" s="10">
        <v>2341</v>
      </c>
      <c r="G129" s="10">
        <v>8946</v>
      </c>
    </row>
    <row r="130" spans="1:7" ht="15.75">
      <c r="A130" s="9" t="s">
        <v>274</v>
      </c>
      <c r="B130" s="10">
        <v>2442</v>
      </c>
      <c r="C130" s="10">
        <v>32</v>
      </c>
      <c r="D130" s="10">
        <v>7</v>
      </c>
      <c r="E130" s="10">
        <v>8035</v>
      </c>
      <c r="F130" s="10">
        <v>2278</v>
      </c>
      <c r="G130" s="10">
        <v>12794</v>
      </c>
    </row>
    <row r="131" spans="1:7" ht="15.75">
      <c r="A131" s="9" t="s">
        <v>275</v>
      </c>
      <c r="B131" s="10">
        <v>2983</v>
      </c>
      <c r="C131" s="10">
        <v>99</v>
      </c>
      <c r="D131" s="10">
        <v>11</v>
      </c>
      <c r="E131" s="10">
        <v>4544</v>
      </c>
      <c r="F131" s="10">
        <v>3775</v>
      </c>
      <c r="G131" s="10">
        <v>11412</v>
      </c>
    </row>
    <row r="132" spans="1:7" ht="15.75">
      <c r="A132" s="9" t="s">
        <v>276</v>
      </c>
      <c r="B132" s="10">
        <v>2186</v>
      </c>
      <c r="C132" s="10">
        <v>57</v>
      </c>
      <c r="D132" s="10">
        <v>10</v>
      </c>
      <c r="E132" s="10">
        <v>9038</v>
      </c>
      <c r="F132" s="10">
        <v>2277</v>
      </c>
      <c r="G132" s="10">
        <v>13568</v>
      </c>
    </row>
    <row r="133" spans="1:7" ht="15.75">
      <c r="A133" s="9" t="s">
        <v>277</v>
      </c>
      <c r="B133" s="10">
        <v>2201</v>
      </c>
      <c r="C133" s="10">
        <v>50</v>
      </c>
      <c r="D133" s="10">
        <v>8</v>
      </c>
      <c r="E133" s="10">
        <v>7310</v>
      </c>
      <c r="F133" s="10">
        <v>2176</v>
      </c>
      <c r="G133" s="10">
        <v>11745</v>
      </c>
    </row>
    <row r="134" spans="1:7" ht="15.75">
      <c r="A134" s="9" t="s">
        <v>278</v>
      </c>
      <c r="B134" s="10">
        <v>1484</v>
      </c>
      <c r="C134" s="10">
        <v>33</v>
      </c>
      <c r="D134" s="10">
        <v>5</v>
      </c>
      <c r="E134" s="10">
        <v>7157</v>
      </c>
      <c r="F134" s="10">
        <v>2243</v>
      </c>
      <c r="G134" s="10">
        <v>10922</v>
      </c>
    </row>
    <row r="135" spans="1:7" ht="15.75">
      <c r="A135" s="9" t="s">
        <v>279</v>
      </c>
      <c r="B135" s="10">
        <v>1987</v>
      </c>
      <c r="C135" s="10">
        <v>43</v>
      </c>
      <c r="D135" s="10">
        <v>9</v>
      </c>
      <c r="E135" s="10">
        <v>4026</v>
      </c>
      <c r="F135" s="10">
        <v>2770</v>
      </c>
      <c r="G135" s="10">
        <v>8835</v>
      </c>
    </row>
    <row r="136" spans="1:7" ht="15.75">
      <c r="A136" s="9" t="s">
        <v>280</v>
      </c>
      <c r="B136" s="5">
        <v>1841</v>
      </c>
      <c r="C136" s="5">
        <v>34</v>
      </c>
      <c r="D136" s="5">
        <v>3</v>
      </c>
      <c r="E136" s="5">
        <v>7089</v>
      </c>
      <c r="F136" s="5">
        <v>1866</v>
      </c>
      <c r="G136" s="5">
        <v>10833</v>
      </c>
    </row>
    <row r="137" spans="1:7" ht="15.75">
      <c r="A137" s="9" t="s">
        <v>281</v>
      </c>
      <c r="B137" s="5">
        <v>1987</v>
      </c>
      <c r="C137" s="5">
        <v>57</v>
      </c>
      <c r="D137" s="5">
        <v>9</v>
      </c>
      <c r="E137" s="5">
        <v>4720</v>
      </c>
      <c r="F137" s="5">
        <v>2272</v>
      </c>
      <c r="G137" s="5">
        <v>9045</v>
      </c>
    </row>
    <row r="138" spans="1:7" ht="15.75">
      <c r="A138" s="9"/>
      <c r="B138" s="5"/>
      <c r="C138" s="5"/>
      <c r="D138" s="5"/>
      <c r="E138" s="5"/>
      <c r="F138" s="5"/>
      <c r="G138" s="5"/>
    </row>
    <row r="139" spans="1:7" ht="15.75">
      <c r="A139" s="9" t="s">
        <v>112</v>
      </c>
      <c r="B139" s="5">
        <f aca="true" t="shared" si="0" ref="B139:G139">SUM(B3:B137)</f>
        <v>471130</v>
      </c>
      <c r="C139" s="5">
        <f t="shared" si="0"/>
        <v>9474</v>
      </c>
      <c r="D139" s="5">
        <f t="shared" si="0"/>
        <v>1257</v>
      </c>
      <c r="E139" s="5">
        <f t="shared" si="0"/>
        <v>744707</v>
      </c>
      <c r="F139" s="5">
        <f t="shared" si="0"/>
        <v>473865</v>
      </c>
      <c r="G139" s="5">
        <f t="shared" si="0"/>
        <v>1700433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5"/>
  <cols>
    <col min="1" max="1" width="33.140625" style="0" bestFit="1" customWidth="1"/>
    <col min="2" max="2" width="12.00390625" style="0" bestFit="1" customWidth="1"/>
    <col min="3" max="3" width="11.7109375" style="0" bestFit="1" customWidth="1"/>
    <col min="4" max="4" width="8.28125" style="0" bestFit="1" customWidth="1"/>
    <col min="5" max="5" width="11.7109375" style="0" bestFit="1" customWidth="1"/>
    <col min="6" max="6" width="12.140625" style="0" bestFit="1" customWidth="1"/>
    <col min="7" max="7" width="10.140625" style="0" bestFit="1" customWidth="1"/>
  </cols>
  <sheetData>
    <row r="1" spans="1:7" ht="15.75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</row>
    <row r="2" spans="1:7" ht="15.75">
      <c r="A2" s="7"/>
      <c r="B2" s="8"/>
      <c r="C2" s="8"/>
      <c r="D2" s="8"/>
      <c r="E2" s="8"/>
      <c r="F2" s="8"/>
      <c r="G2" s="8"/>
    </row>
    <row r="3" spans="1:7" ht="15.75">
      <c r="A3" s="9" t="s">
        <v>282</v>
      </c>
      <c r="B3" s="10">
        <v>73507</v>
      </c>
      <c r="C3" s="10">
        <v>1012</v>
      </c>
      <c r="D3" s="10">
        <v>151</v>
      </c>
      <c r="E3" s="10">
        <v>43692</v>
      </c>
      <c r="F3" s="10">
        <v>51986</v>
      </c>
      <c r="G3" s="10">
        <v>170348</v>
      </c>
    </row>
    <row r="4" spans="1:7" ht="15.75">
      <c r="A4" s="9" t="s">
        <v>283</v>
      </c>
      <c r="B4" s="10">
        <v>49286</v>
      </c>
      <c r="C4" s="10">
        <v>1125</v>
      </c>
      <c r="D4" s="10">
        <v>114</v>
      </c>
      <c r="E4" s="10">
        <v>87606</v>
      </c>
      <c r="F4" s="10">
        <v>55466</v>
      </c>
      <c r="G4" s="10">
        <v>193597</v>
      </c>
    </row>
    <row r="5" spans="1:7" ht="15.75">
      <c r="A5" s="9" t="s">
        <v>284</v>
      </c>
      <c r="B5" s="10">
        <v>44302</v>
      </c>
      <c r="C5" s="10">
        <v>1105</v>
      </c>
      <c r="D5" s="10">
        <v>135</v>
      </c>
      <c r="E5" s="10">
        <v>97535</v>
      </c>
      <c r="F5" s="10">
        <v>61624</v>
      </c>
      <c r="G5" s="10">
        <v>204701</v>
      </c>
    </row>
    <row r="6" spans="1:7" ht="15.75">
      <c r="A6" s="9" t="s">
        <v>285</v>
      </c>
      <c r="B6" s="10">
        <v>60852</v>
      </c>
      <c r="C6" s="10">
        <v>1129</v>
      </c>
      <c r="D6" s="10">
        <v>160</v>
      </c>
      <c r="E6" s="10">
        <v>63686</v>
      </c>
      <c r="F6" s="10">
        <v>51865</v>
      </c>
      <c r="G6" s="10">
        <v>177692</v>
      </c>
    </row>
    <row r="7" spans="1:7" ht="15.75">
      <c r="A7" s="9" t="s">
        <v>286</v>
      </c>
      <c r="B7" s="10">
        <v>30831</v>
      </c>
      <c r="C7" s="10">
        <v>653</v>
      </c>
      <c r="D7" s="10">
        <v>91</v>
      </c>
      <c r="E7" s="10">
        <v>81502</v>
      </c>
      <c r="F7" s="10">
        <v>33878</v>
      </c>
      <c r="G7" s="10">
        <v>146955</v>
      </c>
    </row>
    <row r="8" spans="1:7" ht="15.75">
      <c r="A8" s="9" t="s">
        <v>287</v>
      </c>
      <c r="B8" s="10">
        <v>39885</v>
      </c>
      <c r="C8" s="10">
        <v>974</v>
      </c>
      <c r="D8" s="10">
        <v>138</v>
      </c>
      <c r="E8" s="10">
        <v>84168</v>
      </c>
      <c r="F8" s="10">
        <v>45754</v>
      </c>
      <c r="G8" s="10">
        <v>170919</v>
      </c>
    </row>
    <row r="9" spans="1:7" ht="15.75">
      <c r="A9" s="9" t="s">
        <v>288</v>
      </c>
      <c r="B9" s="10">
        <v>37788</v>
      </c>
      <c r="C9" s="10">
        <v>788</v>
      </c>
      <c r="D9" s="10">
        <v>91</v>
      </c>
      <c r="E9" s="10">
        <v>84968</v>
      </c>
      <c r="F9" s="10">
        <v>42380</v>
      </c>
      <c r="G9" s="10">
        <v>166015</v>
      </c>
    </row>
    <row r="10" spans="1:7" ht="15.75">
      <c r="A10" s="9" t="s">
        <v>289</v>
      </c>
      <c r="B10" s="10">
        <v>47642</v>
      </c>
      <c r="C10" s="10">
        <v>857</v>
      </c>
      <c r="D10" s="10">
        <v>109</v>
      </c>
      <c r="E10" s="10">
        <v>49960</v>
      </c>
      <c r="F10" s="10">
        <v>38931</v>
      </c>
      <c r="G10" s="10">
        <v>137499</v>
      </c>
    </row>
    <row r="11" spans="1:7" ht="15.75">
      <c r="A11" s="9" t="s">
        <v>290</v>
      </c>
      <c r="B11" s="10">
        <v>47063</v>
      </c>
      <c r="C11" s="10">
        <v>960</v>
      </c>
      <c r="D11" s="10">
        <v>132</v>
      </c>
      <c r="E11" s="10">
        <v>71872</v>
      </c>
      <c r="F11" s="10">
        <v>43443</v>
      </c>
      <c r="G11" s="10">
        <v>163470</v>
      </c>
    </row>
    <row r="12" spans="1:7" ht="15.75">
      <c r="A12" s="9" t="s">
        <v>291</v>
      </c>
      <c r="B12" s="10">
        <v>39962</v>
      </c>
      <c r="C12" s="10">
        <v>871</v>
      </c>
      <c r="D12" s="10">
        <v>136</v>
      </c>
      <c r="E12" s="10">
        <v>79635</v>
      </c>
      <c r="F12" s="10">
        <v>48514</v>
      </c>
      <c r="G12" s="10">
        <v>169118</v>
      </c>
    </row>
    <row r="13" spans="1:7" ht="15.75">
      <c r="A13" s="9"/>
      <c r="B13" s="5"/>
      <c r="C13" s="5"/>
      <c r="D13" s="5"/>
      <c r="E13" s="5"/>
      <c r="F13" s="5"/>
      <c r="G13" s="5"/>
    </row>
    <row r="14" spans="1:7" ht="15.75">
      <c r="A14" s="9" t="s">
        <v>112</v>
      </c>
      <c r="B14" s="5">
        <f aca="true" t="shared" si="0" ref="B14:G14">SUM(B3:B12)</f>
        <v>471118</v>
      </c>
      <c r="C14" s="5">
        <f t="shared" si="0"/>
        <v>9474</v>
      </c>
      <c r="D14" s="5">
        <f t="shared" si="0"/>
        <v>1257</v>
      </c>
      <c r="E14" s="5">
        <f t="shared" si="0"/>
        <v>744624</v>
      </c>
      <c r="F14" s="5">
        <f t="shared" si="0"/>
        <v>473841</v>
      </c>
      <c r="G14" s="5">
        <f t="shared" si="0"/>
        <v>1700314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5"/>
  <cols>
    <col min="1" max="1" width="17.00390625" style="0" bestFit="1" customWidth="1"/>
    <col min="2" max="2" width="12.00390625" style="0" bestFit="1" customWidth="1"/>
    <col min="3" max="3" width="11.7109375" style="0" bestFit="1" customWidth="1"/>
    <col min="4" max="4" width="8.28125" style="0" bestFit="1" customWidth="1"/>
    <col min="5" max="5" width="11.7109375" style="0" bestFit="1" customWidth="1"/>
    <col min="6" max="6" width="12.140625" style="0" bestFit="1" customWidth="1"/>
    <col min="7" max="7" width="10.140625" style="0" bestFit="1" customWidth="1"/>
  </cols>
  <sheetData>
    <row r="1" spans="1:7" ht="15.75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</row>
    <row r="2" spans="1:7" ht="15.75">
      <c r="A2" s="7"/>
      <c r="B2" s="8"/>
      <c r="C2" s="8"/>
      <c r="D2" s="8"/>
      <c r="E2" s="8"/>
      <c r="F2" s="8"/>
      <c r="G2" s="8"/>
    </row>
    <row r="3" spans="1:7" ht="15.75">
      <c r="A3" s="9" t="s">
        <v>292</v>
      </c>
      <c r="B3" s="10">
        <v>17200</v>
      </c>
      <c r="C3" s="10">
        <v>297</v>
      </c>
      <c r="D3" s="10">
        <v>40</v>
      </c>
      <c r="E3" s="10">
        <v>19590</v>
      </c>
      <c r="F3" s="10">
        <v>17228</v>
      </c>
      <c r="G3" s="10">
        <v>54355</v>
      </c>
    </row>
    <row r="4" spans="1:7" ht="15.75">
      <c r="A4" s="9" t="s">
        <v>293</v>
      </c>
      <c r="B4" s="10">
        <v>8552</v>
      </c>
      <c r="C4" s="10">
        <v>191</v>
      </c>
      <c r="D4" s="10">
        <v>45</v>
      </c>
      <c r="E4" s="10">
        <v>20135</v>
      </c>
      <c r="F4" s="10">
        <v>9864</v>
      </c>
      <c r="G4" s="10">
        <v>38787</v>
      </c>
    </row>
    <row r="5" spans="1:7" ht="15.75">
      <c r="A5" s="9" t="s">
        <v>294</v>
      </c>
      <c r="B5" s="11">
        <v>37692</v>
      </c>
      <c r="C5" s="11">
        <v>593</v>
      </c>
      <c r="D5" s="11">
        <v>89</v>
      </c>
      <c r="E5" s="11">
        <v>41944</v>
      </c>
      <c r="F5" s="11">
        <v>29516</v>
      </c>
      <c r="G5" s="11">
        <v>109834</v>
      </c>
    </row>
    <row r="6" spans="1:7" ht="15.75">
      <c r="A6" s="9" t="s">
        <v>295</v>
      </c>
      <c r="B6" s="10">
        <v>9356</v>
      </c>
      <c r="C6" s="10">
        <v>226</v>
      </c>
      <c r="D6" s="10">
        <v>34</v>
      </c>
      <c r="E6" s="10">
        <v>18390</v>
      </c>
      <c r="F6" s="10">
        <v>11242</v>
      </c>
      <c r="G6" s="10">
        <v>39248</v>
      </c>
    </row>
    <row r="7" spans="1:7" ht="15.75">
      <c r="A7" s="9" t="s">
        <v>296</v>
      </c>
      <c r="B7" s="10">
        <v>5587</v>
      </c>
      <c r="C7" s="10">
        <v>141</v>
      </c>
      <c r="D7" s="10">
        <v>19</v>
      </c>
      <c r="E7" s="10">
        <v>9347</v>
      </c>
      <c r="F7" s="10">
        <v>6484</v>
      </c>
      <c r="G7" s="10">
        <v>21578</v>
      </c>
    </row>
    <row r="8" spans="1:7" ht="15.75">
      <c r="A8" s="9" t="s">
        <v>297</v>
      </c>
      <c r="B8" s="10">
        <v>9736</v>
      </c>
      <c r="C8" s="10">
        <v>190</v>
      </c>
      <c r="D8" s="10">
        <v>41</v>
      </c>
      <c r="E8" s="10">
        <v>16938</v>
      </c>
      <c r="F8" s="10">
        <v>10351</v>
      </c>
      <c r="G8" s="10">
        <v>37256</v>
      </c>
    </row>
    <row r="9" spans="1:7" ht="15.75">
      <c r="A9" s="9" t="s">
        <v>298</v>
      </c>
      <c r="B9" s="10">
        <v>27816</v>
      </c>
      <c r="C9" s="10">
        <v>663</v>
      </c>
      <c r="D9" s="10">
        <v>83</v>
      </c>
      <c r="E9" s="10">
        <v>22952</v>
      </c>
      <c r="F9" s="10">
        <v>27008</v>
      </c>
      <c r="G9" s="10">
        <v>78522</v>
      </c>
    </row>
    <row r="10" spans="1:7" ht="15.75">
      <c r="A10" s="9" t="s">
        <v>299</v>
      </c>
      <c r="B10" s="10">
        <v>8390</v>
      </c>
      <c r="C10" s="10">
        <v>183</v>
      </c>
      <c r="D10" s="10">
        <v>29</v>
      </c>
      <c r="E10" s="10">
        <v>18554</v>
      </c>
      <c r="F10" s="10">
        <v>8966</v>
      </c>
      <c r="G10" s="10">
        <v>36122</v>
      </c>
    </row>
    <row r="11" spans="1:7" ht="15.75">
      <c r="A11" s="9" t="s">
        <v>300</v>
      </c>
      <c r="B11" s="10">
        <v>8283</v>
      </c>
      <c r="C11" s="10">
        <v>158</v>
      </c>
      <c r="D11" s="10">
        <v>13</v>
      </c>
      <c r="E11" s="10">
        <v>20079</v>
      </c>
      <c r="F11" s="10">
        <v>9931</v>
      </c>
      <c r="G11" s="10">
        <v>38464</v>
      </c>
    </row>
    <row r="12" spans="1:7" ht="15.75">
      <c r="A12" s="9" t="s">
        <v>301</v>
      </c>
      <c r="B12" s="5">
        <v>82327</v>
      </c>
      <c r="C12" s="5">
        <v>1968</v>
      </c>
      <c r="D12" s="5">
        <v>201</v>
      </c>
      <c r="E12" s="5">
        <v>163810</v>
      </c>
      <c r="F12" s="5">
        <v>103485</v>
      </c>
      <c r="G12" s="5">
        <v>351791</v>
      </c>
    </row>
    <row r="13" spans="1:7" ht="15.75">
      <c r="A13" s="9" t="s">
        <v>302</v>
      </c>
      <c r="B13" s="10">
        <v>20218</v>
      </c>
      <c r="C13" s="10">
        <v>386</v>
      </c>
      <c r="D13" s="10">
        <v>38</v>
      </c>
      <c r="E13" s="10">
        <v>18382</v>
      </c>
      <c r="F13" s="10">
        <v>15719</v>
      </c>
      <c r="G13" s="10">
        <v>54743</v>
      </c>
    </row>
    <row r="14" spans="1:7" ht="15.75">
      <c r="A14" s="9" t="s">
        <v>303</v>
      </c>
      <c r="B14" s="10">
        <v>3744</v>
      </c>
      <c r="C14" s="10">
        <v>78</v>
      </c>
      <c r="D14" s="10">
        <v>11</v>
      </c>
      <c r="E14" s="10">
        <v>14360</v>
      </c>
      <c r="F14" s="10">
        <v>4180</v>
      </c>
      <c r="G14" s="10">
        <v>22373</v>
      </c>
    </row>
    <row r="15" spans="1:7" ht="15.75">
      <c r="A15" s="9" t="s">
        <v>304</v>
      </c>
      <c r="B15" s="10">
        <v>10402</v>
      </c>
      <c r="C15" s="10">
        <v>247</v>
      </c>
      <c r="D15" s="10">
        <v>29</v>
      </c>
      <c r="E15" s="10">
        <v>22599</v>
      </c>
      <c r="F15" s="10">
        <v>12558</v>
      </c>
      <c r="G15" s="10">
        <v>45835</v>
      </c>
    </row>
    <row r="16" spans="1:7" ht="15.75">
      <c r="A16" s="9" t="s">
        <v>305</v>
      </c>
      <c r="B16" s="10">
        <v>6368</v>
      </c>
      <c r="C16" s="10">
        <v>110</v>
      </c>
      <c r="D16" s="10">
        <v>23</v>
      </c>
      <c r="E16" s="10">
        <v>12235</v>
      </c>
      <c r="F16" s="10">
        <v>5222</v>
      </c>
      <c r="G16" s="10">
        <v>23958</v>
      </c>
    </row>
    <row r="17" spans="1:7" ht="15.75">
      <c r="A17" s="9" t="s">
        <v>306</v>
      </c>
      <c r="B17" s="10">
        <v>2824</v>
      </c>
      <c r="C17" s="10">
        <v>69</v>
      </c>
      <c r="D17" s="10">
        <v>9</v>
      </c>
      <c r="E17" s="10">
        <v>10841</v>
      </c>
      <c r="F17" s="10">
        <v>2588</v>
      </c>
      <c r="G17" s="10">
        <v>16331</v>
      </c>
    </row>
    <row r="18" spans="1:7" ht="15.75">
      <c r="A18" s="9" t="s">
        <v>307</v>
      </c>
      <c r="B18" s="10">
        <v>5898</v>
      </c>
      <c r="C18" s="10">
        <v>181</v>
      </c>
      <c r="D18" s="10">
        <v>18</v>
      </c>
      <c r="E18" s="10">
        <v>12967</v>
      </c>
      <c r="F18" s="10">
        <v>7181</v>
      </c>
      <c r="G18" s="10">
        <v>26245</v>
      </c>
    </row>
    <row r="19" spans="1:7" ht="15.75">
      <c r="A19" s="9" t="s">
        <v>308</v>
      </c>
      <c r="B19" s="10">
        <f>420+3194</f>
        <v>3614</v>
      </c>
      <c r="C19" s="10">
        <f>8+63</f>
        <v>71</v>
      </c>
      <c r="D19" s="10">
        <f>4+11</f>
        <v>15</v>
      </c>
      <c r="E19" s="10">
        <f>1287+11259</f>
        <v>12546</v>
      </c>
      <c r="F19" s="10">
        <f>318+3353</f>
        <v>3671</v>
      </c>
      <c r="G19" s="10">
        <f>2037+17880</f>
        <v>19917</v>
      </c>
    </row>
    <row r="20" spans="1:7" ht="15.75">
      <c r="A20" s="9" t="s">
        <v>309</v>
      </c>
      <c r="B20" s="10">
        <v>73441</v>
      </c>
      <c r="C20" s="10">
        <v>1412</v>
      </c>
      <c r="D20" s="10">
        <v>172</v>
      </c>
      <c r="E20" s="10">
        <v>103559</v>
      </c>
      <c r="F20" s="10">
        <v>71130</v>
      </c>
      <c r="G20" s="10">
        <v>249714</v>
      </c>
    </row>
    <row r="21" spans="1:7" ht="15.75">
      <c r="A21" s="9" t="s">
        <v>310</v>
      </c>
      <c r="B21" s="10">
        <v>6367</v>
      </c>
      <c r="C21" s="10">
        <v>168</v>
      </c>
      <c r="D21" s="10">
        <v>45</v>
      </c>
      <c r="E21" s="10">
        <v>9550</v>
      </c>
      <c r="F21" s="10">
        <v>6713</v>
      </c>
      <c r="G21" s="10">
        <v>22843</v>
      </c>
    </row>
    <row r="22" spans="1:7" ht="15.75">
      <c r="A22" s="9" t="s">
        <v>311</v>
      </c>
      <c r="B22" s="10">
        <v>7253</v>
      </c>
      <c r="C22" s="10">
        <v>133</v>
      </c>
      <c r="D22" s="10">
        <v>16</v>
      </c>
      <c r="E22" s="10">
        <v>18481</v>
      </c>
      <c r="F22" s="10">
        <v>7507</v>
      </c>
      <c r="G22" s="10">
        <v>33390</v>
      </c>
    </row>
    <row r="23" spans="1:7" ht="15.75">
      <c r="A23" s="9" t="s">
        <v>312</v>
      </c>
      <c r="B23" s="10">
        <v>8616</v>
      </c>
      <c r="C23" s="10">
        <v>235</v>
      </c>
      <c r="D23" s="10">
        <v>29</v>
      </c>
      <c r="E23" s="10">
        <v>17750</v>
      </c>
      <c r="F23" s="10">
        <v>10886</v>
      </c>
      <c r="G23" s="10">
        <v>37516</v>
      </c>
    </row>
    <row r="24" spans="1:7" ht="15.75">
      <c r="A24" s="9" t="s">
        <v>313</v>
      </c>
      <c r="B24" s="10">
        <v>6412</v>
      </c>
      <c r="C24" s="10">
        <v>108</v>
      </c>
      <c r="D24" s="10">
        <v>13</v>
      </c>
      <c r="E24" s="10">
        <v>14079</v>
      </c>
      <c r="F24" s="10">
        <v>6287</v>
      </c>
      <c r="G24" s="10">
        <v>26899</v>
      </c>
    </row>
    <row r="25" spans="1:7" ht="15.75">
      <c r="A25" s="9" t="s">
        <v>314</v>
      </c>
      <c r="B25" s="10">
        <v>7011</v>
      </c>
      <c r="C25" s="10">
        <v>114</v>
      </c>
      <c r="D25" s="10">
        <v>17</v>
      </c>
      <c r="E25" s="10">
        <v>10976</v>
      </c>
      <c r="F25" s="10">
        <v>6488</v>
      </c>
      <c r="G25" s="10">
        <v>24606</v>
      </c>
    </row>
    <row r="26" spans="1:7" ht="15.75">
      <c r="A26" s="9" t="s">
        <v>315</v>
      </c>
      <c r="B26" s="10">
        <v>2687</v>
      </c>
      <c r="C26" s="10">
        <v>33</v>
      </c>
      <c r="D26" s="10">
        <v>6</v>
      </c>
      <c r="E26" s="10">
        <v>7984</v>
      </c>
      <c r="F26" s="10">
        <v>2362</v>
      </c>
      <c r="G26" s="10">
        <v>13072</v>
      </c>
    </row>
    <row r="27" spans="1:7" ht="15.75">
      <c r="A27" s="9" t="s">
        <v>316</v>
      </c>
      <c r="B27" s="10">
        <v>4604</v>
      </c>
      <c r="C27" s="10">
        <v>98</v>
      </c>
      <c r="D27" s="10">
        <v>19</v>
      </c>
      <c r="E27" s="10">
        <v>12855</v>
      </c>
      <c r="F27" s="10">
        <v>6712</v>
      </c>
      <c r="G27" s="10">
        <v>24288</v>
      </c>
    </row>
    <row r="28" spans="1:7" ht="15.75">
      <c r="A28" s="9" t="s">
        <v>317</v>
      </c>
      <c r="B28" s="10">
        <v>3943</v>
      </c>
      <c r="C28" s="10">
        <v>93</v>
      </c>
      <c r="D28" s="10">
        <v>12</v>
      </c>
      <c r="E28" s="10">
        <v>12846</v>
      </c>
      <c r="F28" s="10">
        <v>4393</v>
      </c>
      <c r="G28" s="10">
        <v>21287</v>
      </c>
    </row>
    <row r="29" spans="1:7" ht="15.75">
      <c r="A29" s="9" t="s">
        <v>318</v>
      </c>
      <c r="B29" s="10">
        <v>10301</v>
      </c>
      <c r="C29" s="10">
        <v>196</v>
      </c>
      <c r="D29" s="10">
        <v>30</v>
      </c>
      <c r="E29" s="10">
        <v>17862</v>
      </c>
      <c r="F29" s="10">
        <v>11645</v>
      </c>
      <c r="G29" s="10">
        <v>40034</v>
      </c>
    </row>
    <row r="30" spans="1:7" ht="15.75">
      <c r="A30" s="9" t="s">
        <v>319</v>
      </c>
      <c r="B30" s="10">
        <v>8998</v>
      </c>
      <c r="C30" s="10">
        <v>319</v>
      </c>
      <c r="D30" s="10">
        <v>32</v>
      </c>
      <c r="E30" s="10">
        <v>19028</v>
      </c>
      <c r="F30" s="10">
        <v>12147</v>
      </c>
      <c r="G30" s="10">
        <v>40524</v>
      </c>
    </row>
    <row r="31" spans="1:7" ht="15.75">
      <c r="A31" s="9" t="s">
        <v>320</v>
      </c>
      <c r="B31" s="5">
        <v>49366</v>
      </c>
      <c r="C31" s="5">
        <v>515</v>
      </c>
      <c r="D31" s="5">
        <v>87</v>
      </c>
      <c r="E31" s="5">
        <v>14189</v>
      </c>
      <c r="F31" s="5">
        <v>26569</v>
      </c>
      <c r="G31" s="5">
        <v>90726</v>
      </c>
    </row>
    <row r="32" spans="1:7" ht="15.75">
      <c r="A32" s="9" t="s">
        <v>321</v>
      </c>
      <c r="B32" s="10">
        <v>8120</v>
      </c>
      <c r="C32" s="10">
        <v>144</v>
      </c>
      <c r="D32" s="10">
        <v>23</v>
      </c>
      <c r="E32" s="10">
        <v>17274</v>
      </c>
      <c r="F32" s="10">
        <v>8419</v>
      </c>
      <c r="G32" s="10">
        <v>33980</v>
      </c>
    </row>
    <row r="33" spans="1:7" ht="15.75">
      <c r="A33" s="9" t="s">
        <v>322</v>
      </c>
      <c r="B33" s="10">
        <v>6413</v>
      </c>
      <c r="C33" s="10">
        <v>162</v>
      </c>
      <c r="D33" s="10">
        <v>23</v>
      </c>
      <c r="E33" s="10">
        <v>13817</v>
      </c>
      <c r="F33" s="10">
        <v>7710</v>
      </c>
      <c r="G33" s="10">
        <v>28125</v>
      </c>
    </row>
    <row r="34" spans="1:7" ht="15.75">
      <c r="A34" s="9"/>
      <c r="B34" s="5"/>
      <c r="C34" s="5"/>
      <c r="D34" s="5"/>
      <c r="E34" s="5"/>
      <c r="F34" s="5"/>
      <c r="G34" s="5"/>
    </row>
    <row r="35" spans="1:7" ht="15.75">
      <c r="A35" s="9" t="s">
        <v>112</v>
      </c>
      <c r="B35" s="5">
        <f aca="true" t="shared" si="0" ref="B35:G35">SUM(B3:B33)</f>
        <v>471539</v>
      </c>
      <c r="C35" s="5">
        <f t="shared" si="0"/>
        <v>9482</v>
      </c>
      <c r="D35" s="5">
        <f t="shared" si="0"/>
        <v>1261</v>
      </c>
      <c r="E35" s="5">
        <f t="shared" si="0"/>
        <v>745919</v>
      </c>
      <c r="F35" s="5">
        <f t="shared" si="0"/>
        <v>474162</v>
      </c>
      <c r="G35" s="5">
        <f t="shared" si="0"/>
        <v>1702363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 of State</dc:creator>
  <cp:keywords/>
  <dc:description/>
  <cp:lastModifiedBy>Secretary of State</cp:lastModifiedBy>
  <dcterms:created xsi:type="dcterms:W3CDTF">2009-10-13T20:55:39Z</dcterms:created>
  <dcterms:modified xsi:type="dcterms:W3CDTF">2009-10-13T21:20:29Z</dcterms:modified>
  <cp:category/>
  <cp:version/>
  <cp:contentType/>
  <cp:contentStatus/>
</cp:coreProperties>
</file>